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641" activeTab="0"/>
  </bookViews>
  <sheets>
    <sheet name="DADOS" sheetId="1" r:id="rId1"/>
    <sheet name="ESTATÍSTICA" sheetId="2" r:id="rId2"/>
    <sheet name="Tabela t" sheetId="3" r:id="rId3"/>
    <sheet name="ROMANEIO" sheetId="4" r:id="rId4"/>
    <sheet name="POPULAÇÃO ESTUDADA" sheetId="5" r:id="rId5"/>
    <sheet name="EXTRAPOLAÇÃO" sheetId="6" r:id="rId6"/>
    <sheet name="MADEIRA SERRADA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<sst xmlns="http://schemas.openxmlformats.org/spreadsheetml/2006/main" count="84" uniqueCount="57">
  <si>
    <t>Nº</t>
  </si>
  <si>
    <t>TORA</t>
  </si>
  <si>
    <t>Total Madeira Serrada Produzida (m³)</t>
  </si>
  <si>
    <t>Tabela t (student)</t>
  </si>
  <si>
    <t>gl/P</t>
  </si>
  <si>
    <t>i</t>
  </si>
  <si>
    <t>onde t =</t>
  </si>
  <si>
    <t>Espécie:</t>
  </si>
  <si>
    <t>Nome Popular:</t>
  </si>
  <si>
    <t>TOTAL TORAS:</t>
  </si>
  <si>
    <t>TORAS AMOSTRADAS:</t>
  </si>
  <si>
    <t>Comprimento (m)</t>
  </si>
  <si>
    <t>População</t>
  </si>
  <si>
    <t>Variância</t>
  </si>
  <si>
    <t>Desvio Padrão</t>
  </si>
  <si>
    <t>Erro Padrão da Média</t>
  </si>
  <si>
    <t>Coeficiente de Variação</t>
  </si>
  <si>
    <t>Tamanho Ideal da Amostra</t>
  </si>
  <si>
    <t>t 5%</t>
  </si>
  <si>
    <t>t 10%</t>
  </si>
  <si>
    <t>Média LAUDO</t>
  </si>
  <si>
    <t>Média VISTORIA</t>
  </si>
  <si>
    <t>CRV (%)</t>
  </si>
  <si>
    <t>Diâmetro Base (m)</t>
  </si>
  <si>
    <t>Diâmetro Topo (m)</t>
  </si>
  <si>
    <t>CV  ≤  10%</t>
  </si>
  <si>
    <t>10%  &lt;  CV  ≤20%</t>
  </si>
  <si>
    <t>20%  &lt;  CV  ≤  30%</t>
  </si>
  <si>
    <t>30%  &lt;  CV  ≤  40%</t>
  </si>
  <si>
    <t>CV  &gt;  40%</t>
  </si>
  <si>
    <t>Muito Homogenênea</t>
  </si>
  <si>
    <t>Homogenênea</t>
  </si>
  <si>
    <t>Levemente Heterogênea</t>
  </si>
  <si>
    <t>Heterogênea</t>
  </si>
  <si>
    <t>Muito Heterogênea</t>
  </si>
  <si>
    <r>
      <t xml:space="preserve">Intervalo de Confiança do </t>
    </r>
    <r>
      <rPr>
        <b/>
        <sz val="12"/>
        <color indexed="8"/>
        <rFont val="Calibri"/>
        <family val="2"/>
      </rPr>
      <t>LAUDO CRV</t>
    </r>
    <r>
      <rPr>
        <sz val="12"/>
        <color indexed="8"/>
        <rFont val="Calibri"/>
        <family val="2"/>
      </rPr>
      <t xml:space="preserve"> (5%)</t>
    </r>
  </si>
  <si>
    <r>
      <t>Intervalo de Confiança da</t>
    </r>
    <r>
      <rPr>
        <b/>
        <sz val="12"/>
        <color indexed="8"/>
        <rFont val="Calibri"/>
        <family val="2"/>
      </rPr>
      <t xml:space="preserve"> VISTORIA </t>
    </r>
    <r>
      <rPr>
        <sz val="12"/>
        <color indexed="8"/>
        <rFont val="Calibri"/>
        <family val="2"/>
      </rPr>
      <t>(10%)</t>
    </r>
  </si>
  <si>
    <t>Quando o Grau de liberdade (total de toras amostradas - 1) não estiver contemplado na Tabela T, deve-se utilizar a fórmula a seguir (célula I14 (5%) ou célula I15 (10%)</t>
  </si>
  <si>
    <t>VOLUME (m³)</t>
  </si>
  <si>
    <t>unidades</t>
  </si>
  <si>
    <t>DATA</t>
  </si>
  <si>
    <t>NOME CIENTÍFICO</t>
  </si>
  <si>
    <t>NOME POPULAR</t>
  </si>
  <si>
    <t>MÊS / ANO</t>
  </si>
  <si>
    <t>QUANTIDADE DE TORAS</t>
  </si>
  <si>
    <t>VOLUME</t>
  </si>
  <si>
    <t>ROMANEIO</t>
  </si>
  <si>
    <t>TOTAL</t>
  </si>
  <si>
    <t>ÍNDICE</t>
  </si>
  <si>
    <t>TOTAL DE TORAS</t>
  </si>
  <si>
    <t>Espessura (m)</t>
  </si>
  <si>
    <t>Largura (m)</t>
  </si>
  <si>
    <t>DIMENSÕES DO PRODUTO de DESTINO</t>
  </si>
  <si>
    <t>PRODUTO</t>
  </si>
  <si>
    <t>QUANTIDADE</t>
  </si>
  <si>
    <t>Nº DA TORA</t>
  </si>
  <si>
    <t>MÉDIA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</si>
</sst>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0.000"/>
    <numFmt numFmtId="167" formatCode="_(* #,##0.0000_);_(* \(#,##0.0000\);_(* &quot;-&quot;??_);_(@_)"/>
    <numFmt numFmtId="168" formatCode="0.0000"/>
    <numFmt numFmtId="169" formatCode="0.0"/>
    <numFmt numFmtId="170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6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</font>
    <font>
      <sz val="14"/>
      <color theme="1"/>
      <name val="Calibri"/>
      <family val="2"/>
    </font>
    <font>
      <b/>
      <sz val="12"/>
      <color rgb="FF00B050"/>
      <name val="Calibri"/>
      <family val="2"/>
    </font>
    <font>
      <b/>
      <sz val="14"/>
      <color theme="4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4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/>
    </xf>
    <xf numFmtId="164" fontId="0" fillId="0" borderId="0" xfId="60" applyFont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6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164" fontId="50" fillId="0" borderId="0" xfId="6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8" fontId="52" fillId="0" borderId="10" xfId="0" applyNumberFormat="1" applyFont="1" applyBorder="1" applyAlignment="1">
      <alignment horizontal="center"/>
    </xf>
    <xf numFmtId="2" fontId="51" fillId="0" borderId="10" xfId="6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70" fontId="50" fillId="0" borderId="0" xfId="0" applyNumberFormat="1" applyFont="1" applyBorder="1" applyAlignment="1">
      <alignment horizontal="center"/>
    </xf>
    <xf numFmtId="168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2" fontId="50" fillId="0" borderId="0" xfId="60" applyNumberFormat="1" applyFont="1" applyBorder="1" applyAlignment="1">
      <alignment horizontal="center" vertical="center"/>
    </xf>
    <xf numFmtId="168" fontId="50" fillId="0" borderId="10" xfId="0" applyNumberFormat="1" applyFont="1" applyBorder="1" applyAlignment="1">
      <alignment horizontal="right"/>
    </xf>
    <xf numFmtId="164" fontId="50" fillId="0" borderId="0" xfId="60" applyNumberFormat="1" applyFont="1" applyAlignment="1">
      <alignment/>
    </xf>
    <xf numFmtId="2" fontId="5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167" fontId="50" fillId="0" borderId="0" xfId="60" applyNumberFormat="1" applyFont="1" applyAlignment="1">
      <alignment/>
    </xf>
    <xf numFmtId="164" fontId="50" fillId="0" borderId="0" xfId="60" applyNumberFormat="1" applyFont="1" applyAlignment="1">
      <alignment vertical="center"/>
    </xf>
    <xf numFmtId="4" fontId="50" fillId="0" borderId="0" xfId="6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0" fillId="0" borderId="0" xfId="60" applyNumberFormat="1" applyFont="1" applyAlignment="1">
      <alignment horizontal="center" vertical="center"/>
    </xf>
    <xf numFmtId="0" fontId="50" fillId="0" borderId="0" xfId="0" applyFont="1" applyFill="1" applyBorder="1" applyAlignment="1">
      <alignment/>
    </xf>
    <xf numFmtId="169" fontId="50" fillId="0" borderId="0" xfId="0" applyNumberFormat="1" applyFont="1" applyFill="1" applyBorder="1" applyAlignment="1">
      <alignment/>
    </xf>
    <xf numFmtId="166" fontId="50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168" fontId="56" fillId="0" borderId="10" xfId="0" applyNumberFormat="1" applyFont="1" applyBorder="1" applyAlignment="1">
      <alignment horizontal="center"/>
    </xf>
    <xf numFmtId="165" fontId="50" fillId="0" borderId="10" xfId="60" applyNumberFormat="1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165" fontId="51" fillId="0" borderId="10" xfId="60" applyNumberFormat="1" applyFont="1" applyBorder="1" applyAlignment="1">
      <alignment horizontal="right" vertical="top"/>
    </xf>
    <xf numFmtId="164" fontId="51" fillId="0" borderId="10" xfId="60" applyNumberFormat="1" applyFont="1" applyBorder="1" applyAlignment="1">
      <alignment horizontal="right" vertical="top"/>
    </xf>
    <xf numFmtId="164" fontId="51" fillId="0" borderId="10" xfId="60" applyFont="1" applyBorder="1" applyAlignment="1">
      <alignment horizontal="right" vertical="top"/>
    </xf>
    <xf numFmtId="0" fontId="50" fillId="0" borderId="0" xfId="0" applyFont="1" applyBorder="1" applyAlignment="1">
      <alignment wrapText="1"/>
    </xf>
    <xf numFmtId="0" fontId="11" fillId="33" borderId="1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0" fillId="0" borderId="10" xfId="6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/>
    </xf>
    <xf numFmtId="164" fontId="50" fillId="0" borderId="10" xfId="0" applyNumberFormat="1" applyFont="1" applyBorder="1" applyAlignment="1">
      <alignment horizontal="center"/>
    </xf>
    <xf numFmtId="165" fontId="50" fillId="0" borderId="10" xfId="60" applyNumberFormat="1" applyFont="1" applyBorder="1" applyAlignment="1">
      <alignment horizontal="center"/>
    </xf>
    <xf numFmtId="166" fontId="50" fillId="0" borderId="10" xfId="0" applyNumberFormat="1" applyFont="1" applyFill="1" applyBorder="1" applyAlignment="1">
      <alignment/>
    </xf>
    <xf numFmtId="2" fontId="50" fillId="0" borderId="0" xfId="0" applyNumberFormat="1" applyFont="1" applyFill="1" applyAlignment="1">
      <alignment/>
    </xf>
    <xf numFmtId="166" fontId="50" fillId="0" borderId="10" xfId="60" applyNumberFormat="1" applyFont="1" applyFill="1" applyBorder="1" applyAlignment="1">
      <alignment horizontal="right"/>
    </xf>
    <xf numFmtId="166" fontId="50" fillId="0" borderId="10" xfId="0" applyNumberFormat="1" applyFont="1" applyFill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164" fontId="51" fillId="3" borderId="10" xfId="60" applyNumberFormat="1" applyFont="1" applyFill="1" applyBorder="1" applyAlignment="1">
      <alignment vertical="center"/>
    </xf>
    <xf numFmtId="164" fontId="51" fillId="4" borderId="10" xfId="60" applyNumberFormat="1" applyFont="1" applyFill="1" applyBorder="1" applyAlignment="1">
      <alignment vertical="center"/>
    </xf>
    <xf numFmtId="1" fontId="51" fillId="4" borderId="10" xfId="0" applyNumberFormat="1" applyFont="1" applyFill="1" applyBorder="1" applyAlignment="1">
      <alignment horizontal="center"/>
    </xf>
    <xf numFmtId="1" fontId="51" fillId="3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0" fillId="0" borderId="0" xfId="0" applyFont="1" applyAlignment="1">
      <alignment/>
    </xf>
    <xf numFmtId="166" fontId="60" fillId="0" borderId="12" xfId="0" applyNumberFormat="1" applyFont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61" fillId="0" borderId="12" xfId="0" applyFont="1" applyBorder="1" applyAlignment="1">
      <alignment horizontal="center" vertical="top" wrapText="1"/>
    </xf>
    <xf numFmtId="0" fontId="15" fillId="16" borderId="12" xfId="0" applyFont="1" applyFill="1" applyBorder="1" applyAlignment="1">
      <alignment horizontal="right" vertical="top" wrapText="1"/>
    </xf>
    <xf numFmtId="0" fontId="6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/>
    </xf>
    <xf numFmtId="164" fontId="63" fillId="23" borderId="13" xfId="60" applyFont="1" applyFill="1" applyBorder="1" applyAlignment="1">
      <alignment horizontal="center" vertical="center"/>
    </xf>
    <xf numFmtId="164" fontId="63" fillId="23" borderId="14" xfId="60" applyFont="1" applyFill="1" applyBorder="1" applyAlignment="1">
      <alignment horizontal="center" vertical="center"/>
    </xf>
    <xf numFmtId="164" fontId="63" fillId="23" borderId="15" xfId="6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63" fillId="36" borderId="13" xfId="0" applyFont="1" applyFill="1" applyBorder="1" applyAlignment="1">
      <alignment horizontal="center" vertical="center" wrapText="1"/>
    </xf>
    <xf numFmtId="0" fontId="63" fillId="36" borderId="14" xfId="0" applyFont="1" applyFill="1" applyBorder="1" applyAlignment="1">
      <alignment horizontal="center" vertical="center" wrapText="1"/>
    </xf>
    <xf numFmtId="0" fontId="63" fillId="36" borderId="15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left" vertical="center"/>
    </xf>
    <xf numFmtId="0" fontId="57" fillId="0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3" borderId="16" xfId="0" applyFont="1" applyFill="1" applyBorder="1" applyAlignment="1">
      <alignment horizontal="left"/>
    </xf>
    <xf numFmtId="0" fontId="50" fillId="3" borderId="18" xfId="0" applyFont="1" applyFill="1" applyBorder="1" applyAlignment="1">
      <alignment horizontal="left"/>
    </xf>
    <xf numFmtId="0" fontId="50" fillId="4" borderId="16" xfId="0" applyFont="1" applyFill="1" applyBorder="1" applyAlignment="1">
      <alignment horizontal="left"/>
    </xf>
    <xf numFmtId="0" fontId="50" fillId="4" borderId="18" xfId="0" applyFont="1" applyFill="1" applyBorder="1" applyAlignment="1">
      <alignment horizontal="left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8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/>
    </xf>
    <xf numFmtId="164" fontId="50" fillId="33" borderId="13" xfId="60" applyNumberFormat="1" applyFont="1" applyFill="1" applyBorder="1" applyAlignment="1">
      <alignment horizontal="left" vertical="center"/>
    </xf>
    <xf numFmtId="164" fontId="50" fillId="33" borderId="15" xfId="60" applyNumberFormat="1" applyFont="1" applyFill="1" applyBorder="1" applyAlignment="1">
      <alignment horizontal="left" vertical="center"/>
    </xf>
    <xf numFmtId="164" fontId="50" fillId="33" borderId="10" xfId="60" applyNumberFormat="1" applyFont="1" applyFill="1" applyBorder="1" applyAlignment="1">
      <alignment vertical="center"/>
    </xf>
    <xf numFmtId="2" fontId="50" fillId="37" borderId="1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/>
    </xf>
    <xf numFmtId="0" fontId="62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7" fillId="23" borderId="14" xfId="0" applyFont="1" applyFill="1" applyBorder="1" applyAlignment="1">
      <alignment horizontal="center" vertical="center"/>
    </xf>
    <xf numFmtId="0" fontId="37" fillId="23" borderId="15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23" borderId="10" xfId="0" applyFont="1" applyFill="1" applyBorder="1" applyAlignment="1">
      <alignment horizontal="center" vertical="center" textRotation="90"/>
    </xf>
    <xf numFmtId="0" fontId="37" fillId="36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37" fillId="39" borderId="22" xfId="0" applyFont="1" applyFill="1" applyBorder="1" applyAlignment="1">
      <alignment horizontal="center" vertical="center"/>
    </xf>
    <xf numFmtId="1" fontId="37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63" fillId="36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37" fillId="2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49" fillId="40" borderId="10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9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V\CRV%20-%20MODELO%20-%20tora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Cálculos estatísticos"/>
      <sheetName val="Tabela t"/>
      <sheetName val="impressão"/>
      <sheetName val="romaneio toras"/>
      <sheetName val="população estudada"/>
      <sheetName val="madeira serrada"/>
      <sheetName val="extrapolaçã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0"/>
  <sheetViews>
    <sheetView showGridLines="0" tabSelected="1"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8.7109375" style="0" customWidth="1"/>
    <col min="2" max="7" width="18.7109375" style="0" customWidth="1"/>
    <col min="8" max="8" width="8.7109375" style="1" customWidth="1"/>
    <col min="9" max="9" width="18.7109375" style="0" customWidth="1"/>
    <col min="10" max="10" width="8.7109375" style="1" customWidth="1"/>
    <col min="11" max="11" width="18.7109375" style="1" customWidth="1"/>
    <col min="12" max="12" width="9.57421875" style="5" bestFit="1" customWidth="1"/>
  </cols>
  <sheetData>
    <row r="1" spans="1:17" ht="18.75">
      <c r="A1" s="105" t="s">
        <v>7</v>
      </c>
      <c r="B1" s="105"/>
      <c r="C1" s="108"/>
      <c r="D1" s="108"/>
      <c r="E1" s="108"/>
      <c r="F1" s="106" t="s">
        <v>9</v>
      </c>
      <c r="G1" s="106"/>
      <c r="H1" s="58"/>
      <c r="I1" s="81" t="s">
        <v>39</v>
      </c>
      <c r="J1" s="16"/>
      <c r="K1" s="16"/>
      <c r="L1" s="17"/>
      <c r="M1" s="9"/>
      <c r="N1" s="9"/>
      <c r="O1" s="9"/>
      <c r="P1" s="9"/>
      <c r="Q1" s="9"/>
    </row>
    <row r="2" spans="1:17" ht="18.75">
      <c r="A2" s="104" t="s">
        <v>8</v>
      </c>
      <c r="B2" s="104"/>
      <c r="C2" s="108"/>
      <c r="D2" s="108"/>
      <c r="E2" s="108"/>
      <c r="F2" s="107" t="s">
        <v>10</v>
      </c>
      <c r="G2" s="107"/>
      <c r="H2" s="58"/>
      <c r="I2" s="81" t="s">
        <v>39</v>
      </c>
      <c r="J2" s="16"/>
      <c r="K2" s="16"/>
      <c r="L2" s="17"/>
      <c r="M2" s="9"/>
      <c r="N2" s="9"/>
      <c r="O2" s="9"/>
      <c r="P2" s="9"/>
      <c r="Q2" s="9"/>
    </row>
    <row r="3" spans="1:17" ht="15.75">
      <c r="A3" s="9"/>
      <c r="B3" s="9"/>
      <c r="C3" s="9"/>
      <c r="D3" s="18"/>
      <c r="E3" s="18"/>
      <c r="F3" s="18"/>
      <c r="G3" s="18"/>
      <c r="H3" s="16"/>
      <c r="I3" s="9"/>
      <c r="J3" s="16"/>
      <c r="K3" s="16"/>
      <c r="L3" s="17"/>
      <c r="M3" s="9"/>
      <c r="N3" s="9"/>
      <c r="O3" s="9"/>
      <c r="P3" s="9"/>
      <c r="Q3" s="9"/>
    </row>
    <row r="4" spans="1:17" ht="15.75" customHeight="1">
      <c r="A4" s="91" t="s">
        <v>1</v>
      </c>
      <c r="B4" s="92"/>
      <c r="C4" s="92"/>
      <c r="D4" s="92"/>
      <c r="E4" s="92"/>
      <c r="F4" s="92"/>
      <c r="G4" s="93"/>
      <c r="H4" s="9"/>
      <c r="I4" s="101" t="s">
        <v>2</v>
      </c>
      <c r="J4" s="16"/>
      <c r="K4" s="86" t="s">
        <v>22</v>
      </c>
      <c r="M4" s="9"/>
      <c r="N4" s="9"/>
      <c r="O4" s="9"/>
      <c r="P4" s="9"/>
      <c r="Q4" s="9"/>
    </row>
    <row r="5" spans="1:17" ht="15" customHeight="1">
      <c r="A5" s="94" t="s">
        <v>0</v>
      </c>
      <c r="B5" s="89" t="s">
        <v>11</v>
      </c>
      <c r="C5" s="97" t="s">
        <v>23</v>
      </c>
      <c r="D5" s="98"/>
      <c r="E5" s="97" t="s">
        <v>24</v>
      </c>
      <c r="F5" s="98"/>
      <c r="G5" s="101" t="s">
        <v>38</v>
      </c>
      <c r="H5" s="9"/>
      <c r="I5" s="102"/>
      <c r="J5" s="16"/>
      <c r="K5" s="87"/>
      <c r="M5" s="9"/>
      <c r="N5" s="9"/>
      <c r="O5" s="9"/>
      <c r="P5" s="9"/>
      <c r="Q5" s="9"/>
    </row>
    <row r="6" spans="1:17" ht="15" customHeight="1">
      <c r="A6" s="95"/>
      <c r="B6" s="90"/>
      <c r="C6" s="99"/>
      <c r="D6" s="100"/>
      <c r="E6" s="99"/>
      <c r="F6" s="100"/>
      <c r="G6" s="102"/>
      <c r="H6" s="9"/>
      <c r="I6" s="102"/>
      <c r="J6" s="16"/>
      <c r="K6" s="87"/>
      <c r="M6" s="9"/>
      <c r="N6" s="9"/>
      <c r="O6" s="9"/>
      <c r="P6" s="9"/>
      <c r="Q6" s="9"/>
    </row>
    <row r="7" spans="1:17" ht="15.75">
      <c r="A7" s="96"/>
      <c r="B7" s="74">
        <v>1</v>
      </c>
      <c r="C7" s="20">
        <v>1</v>
      </c>
      <c r="D7" s="20">
        <v>2</v>
      </c>
      <c r="E7" s="20">
        <v>1</v>
      </c>
      <c r="F7" s="20">
        <v>2</v>
      </c>
      <c r="G7" s="103"/>
      <c r="H7" s="9"/>
      <c r="I7" s="103"/>
      <c r="J7" s="16"/>
      <c r="K7" s="88"/>
      <c r="M7" s="9"/>
      <c r="N7" s="9"/>
      <c r="O7" s="9"/>
      <c r="P7" s="9"/>
      <c r="Q7" s="9"/>
    </row>
    <row r="8" spans="1:17" ht="15.75">
      <c r="A8" s="20">
        <v>1</v>
      </c>
      <c r="B8" s="15"/>
      <c r="C8" s="15"/>
      <c r="D8" s="15"/>
      <c r="E8" s="15"/>
      <c r="F8" s="15"/>
      <c r="G8" s="29">
        <f aca="true" t="shared" si="0" ref="G8:G38">((C8+D8+E8+F8)/4)^2*(B8)*0.7854</f>
        <v>0</v>
      </c>
      <c r="H8" s="9"/>
      <c r="I8" s="49"/>
      <c r="J8" s="16"/>
      <c r="K8" s="22" t="e">
        <f>I8/G8*100</f>
        <v>#DIV/0!</v>
      </c>
      <c r="M8" s="9"/>
      <c r="N8" s="9"/>
      <c r="O8" s="9"/>
      <c r="P8" s="9"/>
      <c r="Q8" s="9"/>
    </row>
    <row r="9" spans="1:17" ht="15.75">
      <c r="A9" s="20">
        <v>2</v>
      </c>
      <c r="B9" s="15"/>
      <c r="C9" s="15"/>
      <c r="D9" s="15"/>
      <c r="E9" s="15"/>
      <c r="F9" s="15"/>
      <c r="G9" s="29">
        <f t="shared" si="0"/>
        <v>0</v>
      </c>
      <c r="H9" s="9"/>
      <c r="I9" s="49"/>
      <c r="J9" s="16"/>
      <c r="K9" s="22" t="e">
        <f aca="true" t="shared" si="1" ref="K9:K38">I9/G9*100</f>
        <v>#DIV/0!</v>
      </c>
      <c r="M9" s="9"/>
      <c r="N9" s="9"/>
      <c r="O9" s="9"/>
      <c r="P9" s="9"/>
      <c r="Q9" s="9"/>
    </row>
    <row r="10" spans="1:17" ht="15.75">
      <c r="A10" s="20">
        <v>3</v>
      </c>
      <c r="B10" s="15"/>
      <c r="C10" s="15"/>
      <c r="D10" s="15"/>
      <c r="E10" s="15"/>
      <c r="F10" s="15"/>
      <c r="G10" s="29">
        <f t="shared" si="0"/>
        <v>0</v>
      </c>
      <c r="H10" s="9"/>
      <c r="I10" s="49"/>
      <c r="J10" s="16"/>
      <c r="K10" s="22" t="e">
        <f t="shared" si="1"/>
        <v>#DIV/0!</v>
      </c>
      <c r="M10" s="9"/>
      <c r="N10" s="9"/>
      <c r="O10" s="9"/>
      <c r="P10" s="9"/>
      <c r="Q10" s="9"/>
    </row>
    <row r="11" spans="1:17" ht="15.75">
      <c r="A11" s="20">
        <v>4</v>
      </c>
      <c r="B11" s="15"/>
      <c r="C11" s="15"/>
      <c r="D11" s="15"/>
      <c r="E11" s="15"/>
      <c r="F11" s="15"/>
      <c r="G11" s="29">
        <f t="shared" si="0"/>
        <v>0</v>
      </c>
      <c r="H11" s="9"/>
      <c r="I11" s="49"/>
      <c r="J11" s="16"/>
      <c r="K11" s="22" t="e">
        <f t="shared" si="1"/>
        <v>#DIV/0!</v>
      </c>
      <c r="M11" s="9"/>
      <c r="N11" s="9"/>
      <c r="O11" s="9"/>
      <c r="P11" s="9"/>
      <c r="Q11" s="9"/>
    </row>
    <row r="12" spans="1:17" ht="15.75">
      <c r="A12" s="20">
        <v>5</v>
      </c>
      <c r="B12" s="15"/>
      <c r="C12" s="15"/>
      <c r="D12" s="15"/>
      <c r="E12" s="15"/>
      <c r="F12" s="15"/>
      <c r="G12" s="29">
        <f t="shared" si="0"/>
        <v>0</v>
      </c>
      <c r="H12" s="9"/>
      <c r="I12" s="49"/>
      <c r="J12" s="16"/>
      <c r="K12" s="22" t="e">
        <f t="shared" si="1"/>
        <v>#DIV/0!</v>
      </c>
      <c r="M12" s="9"/>
      <c r="N12" s="9"/>
      <c r="O12" s="9"/>
      <c r="P12" s="9"/>
      <c r="Q12" s="9"/>
    </row>
    <row r="13" spans="1:17" ht="15.75">
      <c r="A13" s="20">
        <v>6</v>
      </c>
      <c r="B13" s="15"/>
      <c r="C13" s="15"/>
      <c r="D13" s="15"/>
      <c r="E13" s="15"/>
      <c r="F13" s="15"/>
      <c r="G13" s="29">
        <f t="shared" si="0"/>
        <v>0</v>
      </c>
      <c r="H13" s="9"/>
      <c r="I13" s="49"/>
      <c r="J13" s="16"/>
      <c r="K13" s="22" t="e">
        <f t="shared" si="1"/>
        <v>#DIV/0!</v>
      </c>
      <c r="M13" s="9"/>
      <c r="N13" s="9"/>
      <c r="O13" s="9"/>
      <c r="P13" s="9"/>
      <c r="Q13" s="9"/>
    </row>
    <row r="14" spans="1:17" ht="15.75">
      <c r="A14" s="20">
        <v>7</v>
      </c>
      <c r="B14" s="15"/>
      <c r="C14" s="15"/>
      <c r="D14" s="15"/>
      <c r="E14" s="15"/>
      <c r="F14" s="15"/>
      <c r="G14" s="29">
        <f t="shared" si="0"/>
        <v>0</v>
      </c>
      <c r="H14" s="9"/>
      <c r="I14" s="49"/>
      <c r="J14" s="16"/>
      <c r="K14" s="22" t="e">
        <f t="shared" si="1"/>
        <v>#DIV/0!</v>
      </c>
      <c r="M14" s="9"/>
      <c r="N14" s="9"/>
      <c r="O14" s="9"/>
      <c r="P14" s="9"/>
      <c r="Q14" s="9"/>
    </row>
    <row r="15" spans="1:17" ht="15.75">
      <c r="A15" s="20">
        <v>8</v>
      </c>
      <c r="B15" s="15"/>
      <c r="C15" s="15"/>
      <c r="D15" s="15"/>
      <c r="E15" s="15"/>
      <c r="F15" s="15"/>
      <c r="G15" s="29">
        <f t="shared" si="0"/>
        <v>0</v>
      </c>
      <c r="H15" s="9"/>
      <c r="I15" s="49"/>
      <c r="J15" s="16"/>
      <c r="K15" s="22" t="e">
        <f t="shared" si="1"/>
        <v>#DIV/0!</v>
      </c>
      <c r="M15" s="9"/>
      <c r="N15" s="9"/>
      <c r="O15" s="9"/>
      <c r="P15" s="9"/>
      <c r="Q15" s="9"/>
    </row>
    <row r="16" spans="1:17" ht="15.75">
      <c r="A16" s="20">
        <v>9</v>
      </c>
      <c r="B16" s="15"/>
      <c r="C16" s="15"/>
      <c r="D16" s="15"/>
      <c r="E16" s="15"/>
      <c r="F16" s="15"/>
      <c r="G16" s="29">
        <f t="shared" si="0"/>
        <v>0</v>
      </c>
      <c r="H16" s="9"/>
      <c r="I16" s="49"/>
      <c r="J16" s="16"/>
      <c r="K16" s="22" t="e">
        <f t="shared" si="1"/>
        <v>#DIV/0!</v>
      </c>
      <c r="M16" s="9"/>
      <c r="N16" s="9"/>
      <c r="O16" s="9"/>
      <c r="P16" s="9"/>
      <c r="Q16" s="9"/>
    </row>
    <row r="17" spans="1:17" ht="15" customHeight="1">
      <c r="A17" s="20">
        <v>10</v>
      </c>
      <c r="B17" s="15"/>
      <c r="C17" s="15"/>
      <c r="D17" s="15"/>
      <c r="E17" s="15"/>
      <c r="F17" s="15"/>
      <c r="G17" s="29">
        <f t="shared" si="0"/>
        <v>0</v>
      </c>
      <c r="H17" s="9"/>
      <c r="I17" s="21"/>
      <c r="J17" s="16"/>
      <c r="K17" s="22" t="e">
        <f t="shared" si="1"/>
        <v>#DIV/0!</v>
      </c>
      <c r="M17" s="9"/>
      <c r="N17" s="9"/>
      <c r="O17" s="48"/>
      <c r="P17" s="9"/>
      <c r="Q17" s="9"/>
    </row>
    <row r="18" spans="1:17" s="7" customFormat="1" ht="15.75">
      <c r="A18" s="20">
        <v>11</v>
      </c>
      <c r="B18" s="15"/>
      <c r="C18" s="15"/>
      <c r="D18" s="15"/>
      <c r="E18" s="15"/>
      <c r="F18" s="15"/>
      <c r="G18" s="29">
        <f t="shared" si="0"/>
        <v>0</v>
      </c>
      <c r="H18" s="9"/>
      <c r="I18" s="21"/>
      <c r="J18" s="16"/>
      <c r="K18" s="22" t="e">
        <f t="shared" si="1"/>
        <v>#DIV/0!</v>
      </c>
      <c r="M18" s="23"/>
      <c r="N18" s="23"/>
      <c r="O18" s="23"/>
      <c r="P18" s="23"/>
      <c r="Q18" s="23"/>
    </row>
    <row r="19" spans="1:17" s="7" customFormat="1" ht="15.75">
      <c r="A19" s="20">
        <v>12</v>
      </c>
      <c r="B19" s="15"/>
      <c r="C19" s="15"/>
      <c r="D19" s="15"/>
      <c r="E19" s="15"/>
      <c r="F19" s="15"/>
      <c r="G19" s="29">
        <f t="shared" si="0"/>
        <v>0</v>
      </c>
      <c r="H19" s="9"/>
      <c r="I19" s="21"/>
      <c r="J19" s="16"/>
      <c r="K19" s="22" t="e">
        <f t="shared" si="1"/>
        <v>#DIV/0!</v>
      </c>
      <c r="M19" s="23"/>
      <c r="N19" s="23"/>
      <c r="O19" s="23"/>
      <c r="P19" s="23"/>
      <c r="Q19" s="23"/>
    </row>
    <row r="20" spans="1:17" s="7" customFormat="1" ht="15.75">
      <c r="A20" s="20">
        <v>13</v>
      </c>
      <c r="B20" s="15"/>
      <c r="C20" s="15"/>
      <c r="D20" s="15"/>
      <c r="E20" s="15"/>
      <c r="F20" s="15"/>
      <c r="G20" s="29">
        <f t="shared" si="0"/>
        <v>0</v>
      </c>
      <c r="H20" s="9"/>
      <c r="I20" s="21"/>
      <c r="J20" s="16"/>
      <c r="K20" s="22" t="e">
        <f t="shared" si="1"/>
        <v>#DIV/0!</v>
      </c>
      <c r="M20" s="23"/>
      <c r="N20" s="23"/>
      <c r="O20" s="23"/>
      <c r="P20" s="23"/>
      <c r="Q20" s="23"/>
    </row>
    <row r="21" spans="1:17" s="7" customFormat="1" ht="15.75">
      <c r="A21" s="20">
        <v>14</v>
      </c>
      <c r="B21" s="15"/>
      <c r="C21" s="15"/>
      <c r="D21" s="15"/>
      <c r="E21" s="15"/>
      <c r="F21" s="15"/>
      <c r="G21" s="29">
        <f t="shared" si="0"/>
        <v>0</v>
      </c>
      <c r="H21" s="9"/>
      <c r="I21" s="21"/>
      <c r="J21" s="16"/>
      <c r="K21" s="22" t="e">
        <f t="shared" si="1"/>
        <v>#DIV/0!</v>
      </c>
      <c r="M21" s="23"/>
      <c r="N21" s="23"/>
      <c r="O21" s="23"/>
      <c r="P21" s="23"/>
      <c r="Q21" s="23"/>
    </row>
    <row r="22" spans="1:17" s="7" customFormat="1" ht="15.75">
      <c r="A22" s="20">
        <v>15</v>
      </c>
      <c r="B22" s="15"/>
      <c r="C22" s="15"/>
      <c r="D22" s="15"/>
      <c r="E22" s="15"/>
      <c r="F22" s="15"/>
      <c r="G22" s="29">
        <f t="shared" si="0"/>
        <v>0</v>
      </c>
      <c r="H22" s="9"/>
      <c r="I22" s="21"/>
      <c r="J22" s="16"/>
      <c r="K22" s="22" t="e">
        <f t="shared" si="1"/>
        <v>#DIV/0!</v>
      </c>
      <c r="M22" s="23"/>
      <c r="N22" s="23"/>
      <c r="O22" s="23"/>
      <c r="P22" s="23"/>
      <c r="Q22" s="23"/>
    </row>
    <row r="23" spans="1:17" s="7" customFormat="1" ht="15.75">
      <c r="A23" s="20">
        <v>16</v>
      </c>
      <c r="B23" s="15"/>
      <c r="C23" s="15"/>
      <c r="D23" s="15"/>
      <c r="E23" s="15"/>
      <c r="F23" s="15"/>
      <c r="G23" s="29">
        <f t="shared" si="0"/>
        <v>0</v>
      </c>
      <c r="H23" s="9"/>
      <c r="I23" s="21"/>
      <c r="J23" s="16"/>
      <c r="K23" s="22" t="e">
        <f t="shared" si="1"/>
        <v>#DIV/0!</v>
      </c>
      <c r="M23" s="23"/>
      <c r="N23" s="23"/>
      <c r="O23" s="23"/>
      <c r="P23" s="23"/>
      <c r="Q23" s="23"/>
    </row>
    <row r="24" spans="1:17" s="7" customFormat="1" ht="15.75">
      <c r="A24" s="20">
        <v>17</v>
      </c>
      <c r="B24" s="15"/>
      <c r="C24" s="15"/>
      <c r="D24" s="15"/>
      <c r="E24" s="15"/>
      <c r="F24" s="15"/>
      <c r="G24" s="29">
        <f t="shared" si="0"/>
        <v>0</v>
      </c>
      <c r="H24" s="9"/>
      <c r="I24" s="21"/>
      <c r="J24" s="16"/>
      <c r="K24" s="22" t="e">
        <f t="shared" si="1"/>
        <v>#DIV/0!</v>
      </c>
      <c r="M24" s="23"/>
      <c r="N24" s="23"/>
      <c r="O24" s="23"/>
      <c r="P24" s="23"/>
      <c r="Q24" s="23"/>
    </row>
    <row r="25" spans="1:17" s="7" customFormat="1" ht="15.75">
      <c r="A25" s="20">
        <v>18</v>
      </c>
      <c r="B25" s="15"/>
      <c r="C25" s="15"/>
      <c r="D25" s="15"/>
      <c r="E25" s="15"/>
      <c r="F25" s="15"/>
      <c r="G25" s="29">
        <f t="shared" si="0"/>
        <v>0</v>
      </c>
      <c r="H25" s="9"/>
      <c r="I25" s="21"/>
      <c r="J25" s="16"/>
      <c r="K25" s="22" t="e">
        <f t="shared" si="1"/>
        <v>#DIV/0!</v>
      </c>
      <c r="M25" s="23"/>
      <c r="N25" s="23"/>
      <c r="O25" s="23"/>
      <c r="P25" s="23"/>
      <c r="Q25" s="23"/>
    </row>
    <row r="26" spans="1:17" s="7" customFormat="1" ht="15.75">
      <c r="A26" s="20">
        <v>19</v>
      </c>
      <c r="B26" s="15"/>
      <c r="C26" s="15"/>
      <c r="D26" s="15"/>
      <c r="E26" s="15"/>
      <c r="F26" s="15"/>
      <c r="G26" s="29">
        <f t="shared" si="0"/>
        <v>0</v>
      </c>
      <c r="H26" s="9"/>
      <c r="I26" s="21"/>
      <c r="J26" s="16"/>
      <c r="K26" s="22" t="e">
        <f t="shared" si="1"/>
        <v>#DIV/0!</v>
      </c>
      <c r="M26" s="23"/>
      <c r="N26" s="23"/>
      <c r="O26" s="23"/>
      <c r="P26" s="23"/>
      <c r="Q26" s="23"/>
    </row>
    <row r="27" spans="1:17" s="7" customFormat="1" ht="15.75">
      <c r="A27" s="20">
        <v>20</v>
      </c>
      <c r="B27" s="15"/>
      <c r="C27" s="15"/>
      <c r="D27" s="15"/>
      <c r="E27" s="15"/>
      <c r="F27" s="15"/>
      <c r="G27" s="29">
        <f t="shared" si="0"/>
        <v>0</v>
      </c>
      <c r="H27" s="9"/>
      <c r="I27" s="21"/>
      <c r="J27" s="16"/>
      <c r="K27" s="22" t="e">
        <f t="shared" si="1"/>
        <v>#DIV/0!</v>
      </c>
      <c r="M27" s="23"/>
      <c r="N27" s="23"/>
      <c r="O27" s="23"/>
      <c r="P27" s="23"/>
      <c r="Q27" s="23"/>
    </row>
    <row r="28" spans="1:17" s="7" customFormat="1" ht="15.75">
      <c r="A28" s="20">
        <v>21</v>
      </c>
      <c r="B28" s="15"/>
      <c r="C28" s="15"/>
      <c r="D28" s="15"/>
      <c r="E28" s="15"/>
      <c r="F28" s="15"/>
      <c r="G28" s="29">
        <f t="shared" si="0"/>
        <v>0</v>
      </c>
      <c r="H28" s="9"/>
      <c r="I28" s="21"/>
      <c r="J28" s="16"/>
      <c r="K28" s="22" t="e">
        <f t="shared" si="1"/>
        <v>#DIV/0!</v>
      </c>
      <c r="M28" s="23"/>
      <c r="N28" s="23"/>
      <c r="O28" s="23"/>
      <c r="P28" s="23"/>
      <c r="Q28" s="23"/>
    </row>
    <row r="29" spans="1:17" s="7" customFormat="1" ht="15.75">
      <c r="A29" s="20">
        <v>22</v>
      </c>
      <c r="B29" s="15"/>
      <c r="C29" s="15"/>
      <c r="D29" s="15"/>
      <c r="E29" s="15"/>
      <c r="F29" s="15"/>
      <c r="G29" s="29">
        <f t="shared" si="0"/>
        <v>0</v>
      </c>
      <c r="H29" s="9"/>
      <c r="I29" s="21"/>
      <c r="J29" s="16"/>
      <c r="K29" s="22" t="e">
        <f t="shared" si="1"/>
        <v>#DIV/0!</v>
      </c>
      <c r="M29" s="23"/>
      <c r="N29" s="23"/>
      <c r="O29" s="23"/>
      <c r="P29" s="23"/>
      <c r="Q29" s="23"/>
    </row>
    <row r="30" spans="1:17" s="7" customFormat="1" ht="15.75">
      <c r="A30" s="20">
        <v>23</v>
      </c>
      <c r="B30" s="15"/>
      <c r="C30" s="15"/>
      <c r="D30" s="15"/>
      <c r="E30" s="15"/>
      <c r="F30" s="15"/>
      <c r="G30" s="29">
        <f t="shared" si="0"/>
        <v>0</v>
      </c>
      <c r="H30" s="9"/>
      <c r="I30" s="21"/>
      <c r="J30" s="16"/>
      <c r="K30" s="22" t="e">
        <f t="shared" si="1"/>
        <v>#DIV/0!</v>
      </c>
      <c r="M30" s="23"/>
      <c r="N30" s="23"/>
      <c r="O30" s="23"/>
      <c r="P30" s="23"/>
      <c r="Q30" s="23"/>
    </row>
    <row r="31" spans="1:17" s="7" customFormat="1" ht="15.75">
      <c r="A31" s="20">
        <v>24</v>
      </c>
      <c r="B31" s="15"/>
      <c r="C31" s="15"/>
      <c r="D31" s="15"/>
      <c r="E31" s="15"/>
      <c r="F31" s="15"/>
      <c r="G31" s="29">
        <f t="shared" si="0"/>
        <v>0</v>
      </c>
      <c r="H31" s="9"/>
      <c r="I31" s="21"/>
      <c r="J31" s="16"/>
      <c r="K31" s="22" t="e">
        <f t="shared" si="1"/>
        <v>#DIV/0!</v>
      </c>
      <c r="M31" s="23"/>
      <c r="N31" s="23"/>
      <c r="O31" s="23"/>
      <c r="P31" s="23"/>
      <c r="Q31" s="23"/>
    </row>
    <row r="32" spans="1:17" s="7" customFormat="1" ht="15.75">
      <c r="A32" s="20">
        <v>25</v>
      </c>
      <c r="B32" s="15"/>
      <c r="C32" s="15"/>
      <c r="D32" s="15"/>
      <c r="E32" s="15"/>
      <c r="F32" s="15"/>
      <c r="G32" s="29">
        <f t="shared" si="0"/>
        <v>0</v>
      </c>
      <c r="H32" s="9"/>
      <c r="I32" s="21"/>
      <c r="J32" s="16"/>
      <c r="K32" s="22" t="e">
        <f t="shared" si="1"/>
        <v>#DIV/0!</v>
      </c>
      <c r="M32" s="23"/>
      <c r="N32" s="23"/>
      <c r="O32" s="23"/>
      <c r="P32" s="23"/>
      <c r="Q32" s="23"/>
    </row>
    <row r="33" spans="1:17" s="7" customFormat="1" ht="15.75">
      <c r="A33" s="20">
        <v>26</v>
      </c>
      <c r="B33" s="15"/>
      <c r="C33" s="15"/>
      <c r="D33" s="15"/>
      <c r="E33" s="15"/>
      <c r="F33" s="15"/>
      <c r="G33" s="29">
        <f t="shared" si="0"/>
        <v>0</v>
      </c>
      <c r="H33" s="9"/>
      <c r="I33" s="21"/>
      <c r="J33" s="16"/>
      <c r="K33" s="22" t="e">
        <f t="shared" si="1"/>
        <v>#DIV/0!</v>
      </c>
      <c r="M33" s="23"/>
      <c r="N33" s="23"/>
      <c r="O33" s="23"/>
      <c r="P33" s="23"/>
      <c r="Q33" s="23"/>
    </row>
    <row r="34" spans="1:17" s="7" customFormat="1" ht="15.75">
      <c r="A34" s="20">
        <v>27</v>
      </c>
      <c r="B34" s="15"/>
      <c r="C34" s="15"/>
      <c r="D34" s="15"/>
      <c r="E34" s="15"/>
      <c r="F34" s="15"/>
      <c r="G34" s="29">
        <f t="shared" si="0"/>
        <v>0</v>
      </c>
      <c r="H34" s="9"/>
      <c r="I34" s="21"/>
      <c r="J34" s="16"/>
      <c r="K34" s="22" t="e">
        <f t="shared" si="1"/>
        <v>#DIV/0!</v>
      </c>
      <c r="M34" s="23"/>
      <c r="N34" s="23"/>
      <c r="O34" s="23"/>
      <c r="P34" s="23"/>
      <c r="Q34" s="23"/>
    </row>
    <row r="35" spans="1:17" s="7" customFormat="1" ht="15.75">
      <c r="A35" s="20">
        <v>28</v>
      </c>
      <c r="B35" s="15"/>
      <c r="C35" s="15"/>
      <c r="D35" s="15"/>
      <c r="E35" s="15"/>
      <c r="F35" s="15"/>
      <c r="G35" s="29">
        <f t="shared" si="0"/>
        <v>0</v>
      </c>
      <c r="H35" s="9"/>
      <c r="I35" s="21"/>
      <c r="J35" s="16"/>
      <c r="K35" s="22" t="e">
        <f t="shared" si="1"/>
        <v>#DIV/0!</v>
      </c>
      <c r="M35" s="23"/>
      <c r="N35" s="23"/>
      <c r="O35" s="23"/>
      <c r="P35" s="23"/>
      <c r="Q35" s="23"/>
    </row>
    <row r="36" spans="1:17" s="7" customFormat="1" ht="15.75">
      <c r="A36" s="20">
        <v>29</v>
      </c>
      <c r="B36" s="15"/>
      <c r="C36" s="15"/>
      <c r="D36" s="15"/>
      <c r="E36" s="15"/>
      <c r="F36" s="15"/>
      <c r="G36" s="29">
        <f t="shared" si="0"/>
        <v>0</v>
      </c>
      <c r="H36" s="9"/>
      <c r="I36" s="21"/>
      <c r="J36" s="16"/>
      <c r="K36" s="22" t="e">
        <f t="shared" si="1"/>
        <v>#DIV/0!</v>
      </c>
      <c r="M36" s="23"/>
      <c r="N36" s="23"/>
      <c r="O36" s="23"/>
      <c r="P36" s="23"/>
      <c r="Q36" s="23"/>
    </row>
    <row r="37" spans="1:17" s="7" customFormat="1" ht="15.75">
      <c r="A37" s="20">
        <v>30</v>
      </c>
      <c r="B37" s="15"/>
      <c r="C37" s="15"/>
      <c r="D37" s="15"/>
      <c r="E37" s="15"/>
      <c r="F37" s="15"/>
      <c r="G37" s="29">
        <f t="shared" si="0"/>
        <v>0</v>
      </c>
      <c r="H37" s="9"/>
      <c r="I37" s="21"/>
      <c r="J37" s="16"/>
      <c r="K37" s="22" t="e">
        <f t="shared" si="1"/>
        <v>#DIV/0!</v>
      </c>
      <c r="M37" s="23"/>
      <c r="N37" s="23"/>
      <c r="O37" s="23"/>
      <c r="P37" s="23"/>
      <c r="Q37" s="23"/>
    </row>
    <row r="38" spans="1:17" s="7" customFormat="1" ht="15.75">
      <c r="A38" s="20">
        <v>31</v>
      </c>
      <c r="B38" s="15"/>
      <c r="C38" s="15"/>
      <c r="D38" s="15"/>
      <c r="E38" s="15"/>
      <c r="F38" s="15"/>
      <c r="G38" s="29">
        <f t="shared" si="0"/>
        <v>0</v>
      </c>
      <c r="H38" s="9"/>
      <c r="I38" s="21"/>
      <c r="J38" s="16"/>
      <c r="K38" s="22" t="e">
        <f t="shared" si="1"/>
        <v>#DIV/0!</v>
      </c>
      <c r="M38" s="23"/>
      <c r="N38" s="23"/>
      <c r="O38" s="23"/>
      <c r="P38" s="23"/>
      <c r="Q38" s="23"/>
    </row>
    <row r="39" spans="1:17" s="7" customFormat="1" ht="15.75">
      <c r="A39" s="23"/>
      <c r="B39" s="24"/>
      <c r="C39" s="24"/>
      <c r="D39" s="24"/>
      <c r="E39" s="24"/>
      <c r="F39" s="24"/>
      <c r="G39" s="24"/>
      <c r="H39" s="25"/>
      <c r="I39" s="23"/>
      <c r="J39" s="26"/>
      <c r="K39" s="27"/>
      <c r="L39" s="28"/>
      <c r="M39" s="23"/>
      <c r="N39" s="23"/>
      <c r="O39" s="23"/>
      <c r="P39" s="23"/>
      <c r="Q39" s="23"/>
    </row>
    <row r="40" spans="1:17" s="7" customFormat="1" ht="15.75">
      <c r="A40" s="23"/>
      <c r="B40" s="24"/>
      <c r="C40" s="24"/>
      <c r="D40" s="24"/>
      <c r="E40" s="24"/>
      <c r="F40" s="24"/>
      <c r="G40" s="24"/>
      <c r="H40" s="25"/>
      <c r="I40" s="23"/>
      <c r="J40" s="26"/>
      <c r="K40" s="27"/>
      <c r="L40" s="28"/>
      <c r="M40" s="23"/>
      <c r="N40" s="23"/>
      <c r="O40" s="23"/>
      <c r="P40" s="23"/>
      <c r="Q40" s="23"/>
    </row>
    <row r="41" spans="1:17" s="7" customFormat="1" ht="15.75">
      <c r="A41" s="23"/>
      <c r="B41" s="24"/>
      <c r="C41" s="24"/>
      <c r="D41" s="24"/>
      <c r="E41" s="24"/>
      <c r="F41" s="24"/>
      <c r="G41" s="24"/>
      <c r="H41" s="25"/>
      <c r="I41" s="23"/>
      <c r="J41" s="26"/>
      <c r="K41" s="27"/>
      <c r="L41" s="28"/>
      <c r="M41" s="23"/>
      <c r="N41" s="23"/>
      <c r="O41" s="23"/>
      <c r="P41" s="23"/>
      <c r="Q41" s="23"/>
    </row>
    <row r="42" spans="1:17" s="7" customFormat="1" ht="15.75">
      <c r="A42" s="23"/>
      <c r="B42" s="24"/>
      <c r="C42" s="24"/>
      <c r="D42" s="24"/>
      <c r="E42" s="24"/>
      <c r="F42" s="24"/>
      <c r="G42" s="24"/>
      <c r="H42" s="25"/>
      <c r="I42" s="23"/>
      <c r="J42" s="26"/>
      <c r="K42" s="27"/>
      <c r="L42" s="28"/>
      <c r="M42" s="23"/>
      <c r="N42" s="23"/>
      <c r="O42" s="23"/>
      <c r="P42" s="23"/>
      <c r="Q42" s="23"/>
    </row>
    <row r="43" spans="1:17" s="7" customFormat="1" ht="15.75">
      <c r="A43" s="23"/>
      <c r="B43" s="24"/>
      <c r="C43" s="24"/>
      <c r="D43" s="24"/>
      <c r="E43" s="24"/>
      <c r="F43" s="24"/>
      <c r="G43" s="24"/>
      <c r="H43" s="25"/>
      <c r="I43" s="23"/>
      <c r="J43" s="26"/>
      <c r="K43" s="27"/>
      <c r="L43" s="28"/>
      <c r="M43" s="23"/>
      <c r="N43" s="23"/>
      <c r="O43" s="23"/>
      <c r="P43" s="23"/>
      <c r="Q43" s="23"/>
    </row>
    <row r="44" spans="1:17" s="7" customFormat="1" ht="15.75">
      <c r="A44" s="23"/>
      <c r="B44" s="24"/>
      <c r="C44" s="24"/>
      <c r="D44" s="24"/>
      <c r="E44" s="24"/>
      <c r="F44" s="24"/>
      <c r="G44" s="24"/>
      <c r="H44" s="25"/>
      <c r="I44" s="23"/>
      <c r="J44" s="26"/>
      <c r="K44" s="27"/>
      <c r="L44" s="28"/>
      <c r="M44" s="23"/>
      <c r="N44" s="23"/>
      <c r="O44" s="23"/>
      <c r="P44" s="23"/>
      <c r="Q44" s="23"/>
    </row>
    <row r="45" spans="1:17" s="7" customFormat="1" ht="15.75">
      <c r="A45" s="23"/>
      <c r="B45" s="24"/>
      <c r="C45" s="24"/>
      <c r="D45" s="24"/>
      <c r="E45" s="24"/>
      <c r="F45" s="24"/>
      <c r="G45" s="24"/>
      <c r="H45" s="25"/>
      <c r="I45" s="23"/>
      <c r="J45" s="26"/>
      <c r="K45" s="27"/>
      <c r="L45" s="28"/>
      <c r="M45" s="23"/>
      <c r="N45" s="23"/>
      <c r="O45" s="23"/>
      <c r="P45" s="23"/>
      <c r="Q45" s="23"/>
    </row>
    <row r="46" spans="1:17" s="7" customFormat="1" ht="15.75">
      <c r="A46" s="23"/>
      <c r="B46" s="24"/>
      <c r="C46" s="24"/>
      <c r="D46" s="24"/>
      <c r="E46" s="24"/>
      <c r="F46" s="24"/>
      <c r="G46" s="24"/>
      <c r="H46" s="25"/>
      <c r="I46" s="23"/>
      <c r="J46" s="26"/>
      <c r="K46" s="27"/>
      <c r="L46" s="28"/>
      <c r="M46" s="23"/>
      <c r="N46" s="23"/>
      <c r="O46" s="23"/>
      <c r="P46" s="23"/>
      <c r="Q46" s="23"/>
    </row>
    <row r="47" spans="1:17" s="7" customFormat="1" ht="15.75">
      <c r="A47" s="23"/>
      <c r="B47" s="24"/>
      <c r="C47" s="24"/>
      <c r="D47" s="24"/>
      <c r="E47" s="24"/>
      <c r="F47" s="24"/>
      <c r="G47" s="24"/>
      <c r="H47" s="25"/>
      <c r="I47" s="23"/>
      <c r="J47" s="26"/>
      <c r="K47" s="27"/>
      <c r="L47" s="28"/>
      <c r="M47" s="23"/>
      <c r="N47" s="23"/>
      <c r="O47" s="23"/>
      <c r="P47" s="23"/>
      <c r="Q47" s="23"/>
    </row>
    <row r="48" spans="1:17" s="7" customFormat="1" ht="15.75">
      <c r="A48" s="23"/>
      <c r="B48" s="24"/>
      <c r="C48" s="24"/>
      <c r="D48" s="24"/>
      <c r="E48" s="24"/>
      <c r="F48" s="24"/>
      <c r="G48" s="24"/>
      <c r="H48" s="25"/>
      <c r="I48" s="23"/>
      <c r="J48" s="26"/>
      <c r="K48" s="27"/>
      <c r="L48" s="28"/>
      <c r="M48" s="23"/>
      <c r="N48" s="23"/>
      <c r="O48" s="23"/>
      <c r="P48" s="23"/>
      <c r="Q48" s="23"/>
    </row>
    <row r="49" spans="1:17" s="7" customFormat="1" ht="15.75">
      <c r="A49" s="23"/>
      <c r="B49" s="24"/>
      <c r="C49" s="24"/>
      <c r="D49" s="24"/>
      <c r="E49" s="24"/>
      <c r="F49" s="24"/>
      <c r="G49" s="24"/>
      <c r="H49" s="25"/>
      <c r="I49" s="23"/>
      <c r="J49" s="26"/>
      <c r="K49" s="27"/>
      <c r="L49" s="28"/>
      <c r="M49" s="23"/>
      <c r="N49" s="23"/>
      <c r="O49" s="23"/>
      <c r="P49" s="23"/>
      <c r="Q49" s="23"/>
    </row>
    <row r="50" spans="1:17" s="7" customFormat="1" ht="15.75">
      <c r="A50" s="23"/>
      <c r="B50" s="24"/>
      <c r="C50" s="24"/>
      <c r="D50" s="24"/>
      <c r="E50" s="24"/>
      <c r="F50" s="24"/>
      <c r="G50" s="24"/>
      <c r="H50" s="25"/>
      <c r="I50" s="23"/>
      <c r="J50" s="26"/>
      <c r="K50" s="27"/>
      <c r="L50" s="28"/>
      <c r="M50" s="23"/>
      <c r="N50" s="23"/>
      <c r="O50" s="23"/>
      <c r="P50" s="23"/>
      <c r="Q50" s="23"/>
    </row>
    <row r="51" spans="1:17" s="7" customFormat="1" ht="15.75">
      <c r="A51" s="23"/>
      <c r="B51" s="24"/>
      <c r="C51" s="24"/>
      <c r="D51" s="24"/>
      <c r="E51" s="24"/>
      <c r="F51" s="24"/>
      <c r="G51" s="24"/>
      <c r="H51" s="25"/>
      <c r="I51" s="23"/>
      <c r="J51" s="26"/>
      <c r="K51" s="27"/>
      <c r="L51" s="28"/>
      <c r="M51" s="23"/>
      <c r="N51" s="23"/>
      <c r="O51" s="23"/>
      <c r="P51" s="23"/>
      <c r="Q51" s="23"/>
    </row>
    <row r="52" spans="1:17" s="7" customFormat="1" ht="15.75">
      <c r="A52" s="23"/>
      <c r="B52" s="24"/>
      <c r="C52" s="24"/>
      <c r="D52" s="24"/>
      <c r="E52" s="24"/>
      <c r="F52" s="24"/>
      <c r="G52" s="24"/>
      <c r="H52" s="25"/>
      <c r="I52" s="23"/>
      <c r="J52" s="26"/>
      <c r="K52" s="27"/>
      <c r="L52" s="28"/>
      <c r="M52" s="23"/>
      <c r="N52" s="23"/>
      <c r="O52" s="23"/>
      <c r="P52" s="23"/>
      <c r="Q52" s="23"/>
    </row>
    <row r="53" spans="1:17" s="7" customFormat="1" ht="15.75">
      <c r="A53" s="23"/>
      <c r="B53" s="24"/>
      <c r="C53" s="24"/>
      <c r="D53" s="24"/>
      <c r="E53" s="24"/>
      <c r="F53" s="24"/>
      <c r="G53" s="24"/>
      <c r="H53" s="25"/>
      <c r="I53" s="23"/>
      <c r="J53" s="26"/>
      <c r="K53" s="27"/>
      <c r="L53" s="28"/>
      <c r="M53" s="23"/>
      <c r="N53" s="23"/>
      <c r="O53" s="23"/>
      <c r="P53" s="23"/>
      <c r="Q53" s="23"/>
    </row>
    <row r="54" spans="1:17" s="7" customFormat="1" ht="15.75">
      <c r="A54" s="23"/>
      <c r="B54" s="24"/>
      <c r="C54" s="24"/>
      <c r="D54" s="24"/>
      <c r="E54" s="24"/>
      <c r="F54" s="24"/>
      <c r="G54" s="24"/>
      <c r="H54" s="25"/>
      <c r="I54" s="23"/>
      <c r="J54" s="26"/>
      <c r="K54" s="27"/>
      <c r="L54" s="28"/>
      <c r="M54" s="23"/>
      <c r="N54" s="23"/>
      <c r="O54" s="23"/>
      <c r="P54" s="23"/>
      <c r="Q54" s="23"/>
    </row>
    <row r="55" spans="1:17" s="7" customFormat="1" ht="15.75">
      <c r="A55" s="23"/>
      <c r="B55" s="24"/>
      <c r="C55" s="24"/>
      <c r="D55" s="24"/>
      <c r="E55" s="24"/>
      <c r="F55" s="24"/>
      <c r="G55" s="24"/>
      <c r="H55" s="25"/>
      <c r="I55" s="23"/>
      <c r="J55" s="26"/>
      <c r="K55" s="27"/>
      <c r="L55" s="28"/>
      <c r="M55" s="23"/>
      <c r="N55" s="23"/>
      <c r="O55" s="23"/>
      <c r="P55" s="23"/>
      <c r="Q55" s="23"/>
    </row>
    <row r="56" spans="1:17" s="7" customFormat="1" ht="15.75">
      <c r="A56" s="23"/>
      <c r="B56" s="24"/>
      <c r="C56" s="24"/>
      <c r="D56" s="24"/>
      <c r="E56" s="24"/>
      <c r="F56" s="24"/>
      <c r="G56" s="24"/>
      <c r="H56" s="25"/>
      <c r="I56" s="23"/>
      <c r="J56" s="26"/>
      <c r="K56" s="27"/>
      <c r="L56" s="28"/>
      <c r="M56" s="23"/>
      <c r="N56" s="23"/>
      <c r="O56" s="23"/>
      <c r="P56" s="23"/>
      <c r="Q56" s="23"/>
    </row>
    <row r="57" spans="1:17" s="7" customFormat="1" ht="15.75">
      <c r="A57" s="23"/>
      <c r="B57" s="24"/>
      <c r="C57" s="24"/>
      <c r="D57" s="24"/>
      <c r="E57" s="24"/>
      <c r="F57" s="24"/>
      <c r="G57" s="24"/>
      <c r="H57" s="25"/>
      <c r="I57" s="23"/>
      <c r="J57" s="26"/>
      <c r="K57" s="27"/>
      <c r="L57" s="28"/>
      <c r="M57" s="23"/>
      <c r="N57" s="23"/>
      <c r="O57" s="23"/>
      <c r="P57" s="23"/>
      <c r="Q57" s="23"/>
    </row>
    <row r="58" spans="1:17" s="7" customFormat="1" ht="15.75">
      <c r="A58" s="23"/>
      <c r="B58" s="24"/>
      <c r="C58" s="24"/>
      <c r="D58" s="24"/>
      <c r="E58" s="24"/>
      <c r="F58" s="24"/>
      <c r="G58" s="24"/>
      <c r="H58" s="25"/>
      <c r="I58" s="23"/>
      <c r="J58" s="26"/>
      <c r="K58" s="27"/>
      <c r="L58" s="28"/>
      <c r="M58" s="23"/>
      <c r="N58" s="23"/>
      <c r="O58" s="23"/>
      <c r="P58" s="23"/>
      <c r="Q58" s="23"/>
    </row>
    <row r="59" spans="1:17" s="7" customFormat="1" ht="15.75">
      <c r="A59" s="23"/>
      <c r="B59" s="24"/>
      <c r="C59" s="24"/>
      <c r="D59" s="24"/>
      <c r="E59" s="24"/>
      <c r="F59" s="24"/>
      <c r="G59" s="24"/>
      <c r="H59" s="25"/>
      <c r="I59" s="23"/>
      <c r="J59" s="26"/>
      <c r="K59" s="27"/>
      <c r="L59" s="28"/>
      <c r="M59" s="23"/>
      <c r="N59" s="23"/>
      <c r="O59" s="23"/>
      <c r="P59" s="23"/>
      <c r="Q59" s="23"/>
    </row>
    <row r="60" spans="2:12" s="7" customFormat="1" ht="15">
      <c r="B60" s="8"/>
      <c r="C60" s="8"/>
      <c r="D60" s="10"/>
      <c r="E60" s="10"/>
      <c r="F60" s="10"/>
      <c r="G60" s="10"/>
      <c r="H60" s="11"/>
      <c r="J60" s="12"/>
      <c r="K60" s="13"/>
      <c r="L60" s="14"/>
    </row>
    <row r="61" spans="2:12" s="7" customFormat="1" ht="15">
      <c r="B61" s="8"/>
      <c r="C61" s="8"/>
      <c r="D61" s="10"/>
      <c r="E61" s="10"/>
      <c r="F61" s="10"/>
      <c r="G61" s="10"/>
      <c r="H61" s="11"/>
      <c r="J61" s="12"/>
      <c r="K61" s="13"/>
      <c r="L61" s="14"/>
    </row>
    <row r="62" spans="2:12" s="7" customFormat="1" ht="15">
      <c r="B62" s="8"/>
      <c r="C62" s="8"/>
      <c r="D62" s="10"/>
      <c r="E62" s="10"/>
      <c r="F62" s="10"/>
      <c r="G62" s="10"/>
      <c r="H62" s="11"/>
      <c r="J62" s="12"/>
      <c r="K62" s="13"/>
      <c r="L62" s="14"/>
    </row>
    <row r="63" spans="2:12" s="7" customFormat="1" ht="15">
      <c r="B63" s="8"/>
      <c r="C63" s="8"/>
      <c r="D63" s="10"/>
      <c r="E63" s="10"/>
      <c r="F63" s="10"/>
      <c r="G63" s="10"/>
      <c r="H63" s="11"/>
      <c r="J63" s="12"/>
      <c r="K63" s="13"/>
      <c r="L63" s="14"/>
    </row>
    <row r="64" spans="2:12" s="7" customFormat="1" ht="15">
      <c r="B64" s="8"/>
      <c r="C64" s="8"/>
      <c r="D64" s="10"/>
      <c r="E64" s="10"/>
      <c r="F64" s="10"/>
      <c r="G64" s="10"/>
      <c r="H64" s="11"/>
      <c r="J64" s="12"/>
      <c r="K64" s="13"/>
      <c r="L64" s="14"/>
    </row>
    <row r="65" spans="2:12" s="7" customFormat="1" ht="15">
      <c r="B65" s="8"/>
      <c r="C65" s="8"/>
      <c r="D65" s="10"/>
      <c r="E65" s="10"/>
      <c r="F65" s="10"/>
      <c r="G65" s="10"/>
      <c r="H65" s="11"/>
      <c r="J65" s="12"/>
      <c r="K65" s="13"/>
      <c r="L65" s="14"/>
    </row>
    <row r="66" spans="2:12" s="7" customFormat="1" ht="15">
      <c r="B66" s="8"/>
      <c r="C66" s="8"/>
      <c r="D66" s="10"/>
      <c r="E66" s="10"/>
      <c r="F66" s="10"/>
      <c r="G66" s="10"/>
      <c r="H66" s="11"/>
      <c r="J66" s="12"/>
      <c r="K66" s="13"/>
      <c r="L66" s="1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  <row r="81" ht="15">
      <c r="H81" s="4"/>
    </row>
    <row r="82" ht="15">
      <c r="H82" s="4"/>
    </row>
    <row r="83" ht="15">
      <c r="H83" s="4"/>
    </row>
    <row r="84" ht="15">
      <c r="H84" s="4"/>
    </row>
    <row r="85" ht="15">
      <c r="H85" s="4"/>
    </row>
    <row r="86" ht="15">
      <c r="H86" s="4"/>
    </row>
    <row r="87" ht="15">
      <c r="H87" s="4"/>
    </row>
    <row r="88" ht="15">
      <c r="H88" s="4"/>
    </row>
    <row r="89" ht="15">
      <c r="H89" s="4"/>
    </row>
    <row r="90" ht="15">
      <c r="H90" s="4"/>
    </row>
    <row r="91" ht="15">
      <c r="H91" s="4"/>
    </row>
    <row r="92" ht="15">
      <c r="H92" s="4"/>
    </row>
    <row r="93" ht="15">
      <c r="H93" s="4"/>
    </row>
    <row r="94" ht="15">
      <c r="H94" s="4"/>
    </row>
    <row r="95" ht="15">
      <c r="H95" s="4"/>
    </row>
    <row r="96" ht="15">
      <c r="H96" s="4"/>
    </row>
    <row r="97" ht="15">
      <c r="H97" s="4"/>
    </row>
    <row r="98" ht="15">
      <c r="H98" s="4"/>
    </row>
    <row r="99" ht="15">
      <c r="H99" s="4"/>
    </row>
    <row r="100" ht="15">
      <c r="H100" s="4"/>
    </row>
    <row r="101" ht="15">
      <c r="H101" s="4"/>
    </row>
    <row r="102" ht="15">
      <c r="H102" s="4"/>
    </row>
    <row r="103" ht="15">
      <c r="H103" s="4"/>
    </row>
    <row r="104" ht="15">
      <c r="H104" s="4"/>
    </row>
    <row r="105" ht="15">
      <c r="H105" s="4"/>
    </row>
    <row r="106" ht="15">
      <c r="H106" s="4"/>
    </row>
    <row r="107" ht="15">
      <c r="H107" s="4"/>
    </row>
    <row r="108" ht="15">
      <c r="H108" s="4"/>
    </row>
    <row r="109" ht="15">
      <c r="H109" s="4"/>
    </row>
    <row r="110" ht="15">
      <c r="H110" s="4"/>
    </row>
    <row r="111" ht="15">
      <c r="H111" s="4"/>
    </row>
    <row r="112" ht="15">
      <c r="H112" s="4"/>
    </row>
    <row r="113" ht="15">
      <c r="H113" s="4"/>
    </row>
    <row r="114" ht="15">
      <c r="H114" s="4"/>
    </row>
    <row r="115" ht="15">
      <c r="H115" s="4"/>
    </row>
    <row r="116" ht="15">
      <c r="H116" s="4"/>
    </row>
    <row r="117" ht="15">
      <c r="H117" s="4"/>
    </row>
    <row r="118" ht="15">
      <c r="H118" s="4"/>
    </row>
    <row r="119" ht="15">
      <c r="H119" s="4"/>
    </row>
    <row r="120" ht="15">
      <c r="H120" s="4"/>
    </row>
    <row r="121" ht="15">
      <c r="H121" s="4"/>
    </row>
    <row r="122" ht="15">
      <c r="H122" s="4"/>
    </row>
    <row r="123" ht="15">
      <c r="H123" s="4"/>
    </row>
    <row r="124" ht="15">
      <c r="H124" s="4"/>
    </row>
    <row r="125" ht="15">
      <c r="H125" s="4"/>
    </row>
    <row r="126" ht="15">
      <c r="H126" s="4"/>
    </row>
    <row r="127" ht="15">
      <c r="H127" s="4"/>
    </row>
    <row r="128" ht="15">
      <c r="H128" s="4"/>
    </row>
    <row r="129" ht="15">
      <c r="H129" s="4"/>
    </row>
    <row r="130" ht="15">
      <c r="H130" s="4"/>
    </row>
    <row r="131" ht="15">
      <c r="H131" s="4"/>
    </row>
    <row r="132" ht="15">
      <c r="H132" s="4"/>
    </row>
    <row r="133" ht="15">
      <c r="H133" s="4"/>
    </row>
    <row r="134" ht="15">
      <c r="H134" s="4"/>
    </row>
    <row r="135" ht="15">
      <c r="H135" s="4"/>
    </row>
    <row r="136" ht="15">
      <c r="H136" s="4"/>
    </row>
    <row r="137" ht="15">
      <c r="H137" s="4"/>
    </row>
    <row r="138" ht="15">
      <c r="H138" s="4"/>
    </row>
    <row r="139" ht="15">
      <c r="H139" s="4"/>
    </row>
    <row r="140" ht="15">
      <c r="H140" s="4"/>
    </row>
    <row r="141" ht="15">
      <c r="H141" s="4"/>
    </row>
    <row r="142" ht="15">
      <c r="H142" s="4"/>
    </row>
    <row r="143" ht="15">
      <c r="H143" s="4"/>
    </row>
    <row r="144" ht="15">
      <c r="H144" s="4"/>
    </row>
    <row r="145" ht="15">
      <c r="H145" s="4"/>
    </row>
    <row r="146" ht="15">
      <c r="H146" s="4"/>
    </row>
    <row r="147" ht="15">
      <c r="H147" s="4"/>
    </row>
    <row r="148" ht="15">
      <c r="H148" s="4"/>
    </row>
    <row r="149" ht="15">
      <c r="H149" s="4"/>
    </row>
    <row r="150" ht="15">
      <c r="H150" s="4"/>
    </row>
    <row r="151" ht="15">
      <c r="H151" s="4"/>
    </row>
    <row r="152" ht="15">
      <c r="H152" s="4"/>
    </row>
    <row r="153" ht="15">
      <c r="H153" s="4"/>
    </row>
    <row r="154" ht="15">
      <c r="H154" s="4"/>
    </row>
    <row r="155" ht="15">
      <c r="H155" s="4"/>
    </row>
    <row r="156" ht="15">
      <c r="H156" s="4"/>
    </row>
    <row r="157" ht="15">
      <c r="H157" s="4"/>
    </row>
    <row r="158" ht="15">
      <c r="H158" s="4"/>
    </row>
    <row r="159" ht="15">
      <c r="H159" s="4"/>
    </row>
    <row r="160" ht="15">
      <c r="H160" s="4"/>
    </row>
    <row r="161" ht="15">
      <c r="H161" s="4"/>
    </row>
    <row r="162" ht="15">
      <c r="H162" s="4"/>
    </row>
    <row r="163" ht="15">
      <c r="H163" s="4"/>
    </row>
    <row r="164" ht="15">
      <c r="H164" s="4"/>
    </row>
    <row r="165" ht="15">
      <c r="H165" s="4"/>
    </row>
    <row r="166" ht="15">
      <c r="H166" s="4"/>
    </row>
    <row r="167" ht="15">
      <c r="H167" s="4"/>
    </row>
    <row r="168" ht="15">
      <c r="H168" s="4"/>
    </row>
    <row r="169" ht="15">
      <c r="H169" s="4"/>
    </row>
    <row r="170" ht="15">
      <c r="H170" s="4"/>
    </row>
    <row r="171" ht="15">
      <c r="H171" s="4"/>
    </row>
    <row r="172" ht="15">
      <c r="H172" s="4"/>
    </row>
    <row r="173" ht="15">
      <c r="H173" s="4"/>
    </row>
    <row r="174" ht="15">
      <c r="H174" s="4"/>
    </row>
    <row r="175" ht="15">
      <c r="H175" s="4"/>
    </row>
    <row r="176" ht="15">
      <c r="H176" s="4"/>
    </row>
    <row r="177" ht="15">
      <c r="H177" s="4"/>
    </row>
    <row r="178" ht="15">
      <c r="H178" s="4"/>
    </row>
    <row r="179" ht="15">
      <c r="H179" s="4"/>
    </row>
    <row r="180" ht="15">
      <c r="H180" s="4"/>
    </row>
    <row r="181" ht="15">
      <c r="H181" s="4"/>
    </row>
    <row r="182" ht="15">
      <c r="H182" s="4"/>
    </row>
    <row r="183" ht="15">
      <c r="H183" s="4"/>
    </row>
    <row r="184" ht="15">
      <c r="H184" s="4"/>
    </row>
    <row r="185" ht="15">
      <c r="H185" s="4"/>
    </row>
    <row r="186" ht="15">
      <c r="H186" s="4"/>
    </row>
    <row r="187" ht="15">
      <c r="H187" s="4"/>
    </row>
    <row r="188" ht="15">
      <c r="H188" s="4"/>
    </row>
    <row r="189" ht="15">
      <c r="H189" s="4"/>
    </row>
    <row r="190" ht="15">
      <c r="H190" s="4"/>
    </row>
    <row r="191" ht="15">
      <c r="H191" s="4"/>
    </row>
    <row r="192" ht="15">
      <c r="H192" s="4"/>
    </row>
    <row r="193" ht="15">
      <c r="H193" s="4"/>
    </row>
    <row r="194" ht="15">
      <c r="H194" s="4"/>
    </row>
    <row r="195" ht="15">
      <c r="H195" s="4"/>
    </row>
    <row r="196" ht="15">
      <c r="H196" s="4"/>
    </row>
    <row r="197" ht="15">
      <c r="H197" s="4"/>
    </row>
    <row r="198" ht="15">
      <c r="H198" s="4"/>
    </row>
    <row r="199" ht="15">
      <c r="H199" s="4"/>
    </row>
    <row r="200" ht="15">
      <c r="H200" s="4"/>
    </row>
    <row r="201" ht="15">
      <c r="H201" s="4"/>
    </row>
    <row r="202" ht="15">
      <c r="H202" s="4"/>
    </row>
    <row r="203" ht="15">
      <c r="H203" s="4"/>
    </row>
    <row r="204" ht="15">
      <c r="H204" s="4"/>
    </row>
    <row r="205" ht="15">
      <c r="H205" s="4"/>
    </row>
    <row r="206" ht="15">
      <c r="H206" s="4"/>
    </row>
    <row r="207" ht="15">
      <c r="H207" s="4"/>
    </row>
    <row r="208" ht="15">
      <c r="H208" s="4"/>
    </row>
    <row r="209" ht="15">
      <c r="H209" s="4"/>
    </row>
    <row r="210" ht="15">
      <c r="H210" s="4"/>
    </row>
    <row r="211" ht="15">
      <c r="H211" s="4"/>
    </row>
    <row r="212" ht="15">
      <c r="H212" s="4"/>
    </row>
    <row r="213" ht="15">
      <c r="H213" s="4"/>
    </row>
    <row r="214" ht="15">
      <c r="H214" s="4"/>
    </row>
    <row r="215" ht="15">
      <c r="H215" s="4"/>
    </row>
    <row r="216" ht="15">
      <c r="H216" s="4"/>
    </row>
    <row r="217" ht="15">
      <c r="H217" s="4"/>
    </row>
    <row r="218" ht="15">
      <c r="H218" s="4"/>
    </row>
    <row r="219" ht="15">
      <c r="H219" s="4"/>
    </row>
    <row r="220" ht="15">
      <c r="H220" s="4"/>
    </row>
    <row r="221" ht="15">
      <c r="H221" s="4"/>
    </row>
    <row r="222" ht="15">
      <c r="H222" s="4"/>
    </row>
    <row r="223" ht="15">
      <c r="H223" s="4"/>
    </row>
    <row r="224" ht="15">
      <c r="H224" s="4"/>
    </row>
    <row r="225" ht="15">
      <c r="H225" s="4"/>
    </row>
    <row r="226" ht="15">
      <c r="H226" s="4"/>
    </row>
    <row r="227" ht="15">
      <c r="H227" s="4"/>
    </row>
    <row r="228" ht="15">
      <c r="H228" s="4"/>
    </row>
    <row r="229" ht="15">
      <c r="H229" s="4"/>
    </row>
    <row r="230" ht="15">
      <c r="H230" s="4"/>
    </row>
    <row r="231" ht="15">
      <c r="H231" s="4"/>
    </row>
    <row r="232" ht="15">
      <c r="H232" s="4"/>
    </row>
    <row r="233" ht="15">
      <c r="H233" s="4"/>
    </row>
    <row r="234" ht="15">
      <c r="H234" s="4"/>
    </row>
    <row r="235" ht="15">
      <c r="H235" s="4"/>
    </row>
    <row r="236" ht="15">
      <c r="H236" s="4"/>
    </row>
    <row r="237" ht="15">
      <c r="H237" s="4"/>
    </row>
    <row r="238" ht="15">
      <c r="H238" s="4"/>
    </row>
    <row r="239" ht="15">
      <c r="H239" s="4"/>
    </row>
    <row r="240" ht="15">
      <c r="H240" s="4"/>
    </row>
    <row r="241" ht="15">
      <c r="H241" s="4"/>
    </row>
    <row r="242" ht="15">
      <c r="H242" s="4"/>
    </row>
    <row r="243" ht="15">
      <c r="H243" s="4"/>
    </row>
    <row r="244" ht="15">
      <c r="H244" s="4"/>
    </row>
    <row r="245" ht="15">
      <c r="H245" s="4"/>
    </row>
    <row r="246" ht="15">
      <c r="H246" s="4"/>
    </row>
    <row r="247" ht="15">
      <c r="H247" s="4"/>
    </row>
    <row r="248" ht="15">
      <c r="H248" s="4"/>
    </row>
    <row r="249" ht="15">
      <c r="H249" s="4"/>
    </row>
    <row r="250" ht="15">
      <c r="H250" s="4"/>
    </row>
    <row r="251" ht="15">
      <c r="H251" s="4"/>
    </row>
    <row r="252" ht="15">
      <c r="H252" s="4"/>
    </row>
    <row r="253" ht="15">
      <c r="H253" s="4"/>
    </row>
    <row r="254" ht="15">
      <c r="H254" s="4"/>
    </row>
    <row r="255" ht="15">
      <c r="H255" s="4"/>
    </row>
    <row r="256" ht="15">
      <c r="H256" s="4"/>
    </row>
    <row r="257" ht="15">
      <c r="H257" s="4"/>
    </row>
    <row r="258" ht="15">
      <c r="H258" s="4"/>
    </row>
    <row r="259" ht="15">
      <c r="H259" s="4"/>
    </row>
    <row r="260" ht="15">
      <c r="H260" s="4"/>
    </row>
    <row r="261" ht="15">
      <c r="H261" s="4"/>
    </row>
    <row r="262" ht="15">
      <c r="H262" s="4"/>
    </row>
    <row r="263" ht="15">
      <c r="H263" s="4"/>
    </row>
    <row r="264" ht="15">
      <c r="H264" s="4"/>
    </row>
    <row r="265" ht="15">
      <c r="H265" s="4"/>
    </row>
    <row r="266" ht="15">
      <c r="H266" s="4"/>
    </row>
    <row r="267" ht="15">
      <c r="H267" s="4"/>
    </row>
    <row r="268" ht="15">
      <c r="H268" s="4"/>
    </row>
    <row r="269" ht="15">
      <c r="H269" s="4"/>
    </row>
    <row r="270" ht="15">
      <c r="H270" s="4"/>
    </row>
    <row r="271" ht="15">
      <c r="H271" s="4"/>
    </row>
    <row r="272" ht="15">
      <c r="H272" s="4"/>
    </row>
    <row r="273" ht="15">
      <c r="H273" s="4"/>
    </row>
    <row r="274" ht="15">
      <c r="H274" s="4"/>
    </row>
    <row r="275" ht="15">
      <c r="H275" s="4"/>
    </row>
    <row r="276" ht="15">
      <c r="H276" s="4"/>
    </row>
    <row r="277" ht="15">
      <c r="H277" s="4"/>
    </row>
    <row r="278" ht="15">
      <c r="H278" s="4"/>
    </row>
    <row r="279" ht="15">
      <c r="H279" s="4"/>
    </row>
    <row r="280" ht="15">
      <c r="H280" s="4"/>
    </row>
    <row r="281" ht="15">
      <c r="H281" s="4"/>
    </row>
    <row r="282" ht="15">
      <c r="H282" s="4"/>
    </row>
    <row r="283" ht="15">
      <c r="H283" s="4"/>
    </row>
    <row r="284" ht="15">
      <c r="H284" s="4"/>
    </row>
    <row r="285" ht="15">
      <c r="H285" s="4"/>
    </row>
    <row r="286" ht="15">
      <c r="H286" s="4"/>
    </row>
    <row r="287" ht="15">
      <c r="H287" s="4"/>
    </row>
    <row r="288" ht="15">
      <c r="H288" s="4"/>
    </row>
    <row r="289" ht="15">
      <c r="H289" s="4"/>
    </row>
    <row r="290" ht="15">
      <c r="H290" s="4"/>
    </row>
    <row r="291" ht="15">
      <c r="H291" s="4"/>
    </row>
    <row r="292" ht="15">
      <c r="H292" s="4"/>
    </row>
    <row r="293" ht="15">
      <c r="H293" s="4"/>
    </row>
    <row r="294" ht="15">
      <c r="H294" s="4"/>
    </row>
    <row r="295" ht="15">
      <c r="H295" s="4"/>
    </row>
    <row r="296" ht="15">
      <c r="H296" s="4"/>
    </row>
    <row r="297" ht="15">
      <c r="H297" s="4"/>
    </row>
    <row r="298" ht="15">
      <c r="H298" s="4"/>
    </row>
    <row r="299" ht="15">
      <c r="H299" s="4"/>
    </row>
    <row r="300" ht="15">
      <c r="H300" s="4"/>
    </row>
    <row r="301" ht="15">
      <c r="H301" s="4"/>
    </row>
    <row r="302" ht="15">
      <c r="H302" s="4"/>
    </row>
    <row r="303" ht="15">
      <c r="H303" s="4"/>
    </row>
    <row r="304" ht="15">
      <c r="H304" s="4"/>
    </row>
    <row r="305" ht="15">
      <c r="H305" s="4"/>
    </row>
    <row r="306" ht="15">
      <c r="H306" s="4"/>
    </row>
    <row r="307" ht="15">
      <c r="H307" s="4"/>
    </row>
    <row r="308" ht="15">
      <c r="H308" s="4"/>
    </row>
    <row r="309" ht="15">
      <c r="H309" s="4"/>
    </row>
    <row r="310" ht="15">
      <c r="H310" s="4"/>
    </row>
    <row r="311" ht="15">
      <c r="H311" s="4"/>
    </row>
    <row r="312" ht="15">
      <c r="H312" s="4"/>
    </row>
    <row r="313" ht="15">
      <c r="H313" s="4"/>
    </row>
    <row r="314" ht="15">
      <c r="H314" s="4"/>
    </row>
    <row r="315" ht="15">
      <c r="H315" s="4"/>
    </row>
    <row r="316" ht="15">
      <c r="H316" s="4"/>
    </row>
    <row r="317" ht="15">
      <c r="H317" s="4"/>
    </row>
    <row r="318" ht="15">
      <c r="H318" s="4"/>
    </row>
    <row r="319" ht="15">
      <c r="H319" s="4"/>
    </row>
    <row r="320" ht="15">
      <c r="H320" s="4"/>
    </row>
    <row r="321" ht="15">
      <c r="H321" s="4"/>
    </row>
    <row r="322" ht="15">
      <c r="H322" s="4"/>
    </row>
    <row r="323" ht="15">
      <c r="H323" s="4"/>
    </row>
    <row r="324" ht="15">
      <c r="H324" s="4"/>
    </row>
    <row r="325" ht="15">
      <c r="H325" s="4"/>
    </row>
    <row r="326" ht="15">
      <c r="H326" s="4"/>
    </row>
    <row r="327" ht="15">
      <c r="H327" s="4"/>
    </row>
    <row r="328" ht="15">
      <c r="H328" s="4"/>
    </row>
    <row r="329" ht="15">
      <c r="H329" s="4"/>
    </row>
    <row r="330" ht="15">
      <c r="H330" s="4"/>
    </row>
    <row r="331" ht="15">
      <c r="H331" s="4"/>
    </row>
    <row r="332" ht="15">
      <c r="H332" s="4"/>
    </row>
    <row r="333" ht="15">
      <c r="H333" s="4"/>
    </row>
    <row r="334" ht="15">
      <c r="H334" s="4"/>
    </row>
    <row r="335" ht="15">
      <c r="H335" s="4"/>
    </row>
    <row r="336" ht="15">
      <c r="H336" s="4"/>
    </row>
    <row r="337" ht="15">
      <c r="H337" s="4"/>
    </row>
    <row r="338" ht="15">
      <c r="H338" s="4"/>
    </row>
    <row r="339" ht="15">
      <c r="H339" s="4"/>
    </row>
    <row r="340" ht="15">
      <c r="H340" s="4"/>
    </row>
    <row r="341" ht="15">
      <c r="H341" s="4"/>
    </row>
    <row r="342" ht="15">
      <c r="H342" s="4"/>
    </row>
    <row r="343" ht="15">
      <c r="H343" s="4"/>
    </row>
    <row r="344" ht="15">
      <c r="H344" s="4"/>
    </row>
    <row r="345" ht="15">
      <c r="H345" s="4"/>
    </row>
    <row r="346" ht="15">
      <c r="H346" s="4"/>
    </row>
    <row r="347" ht="15">
      <c r="H347" s="4"/>
    </row>
    <row r="348" ht="15">
      <c r="H348" s="4"/>
    </row>
    <row r="349" ht="15">
      <c r="H349" s="4"/>
    </row>
    <row r="350" ht="15">
      <c r="H350" s="4"/>
    </row>
    <row r="351" ht="15">
      <c r="H351" s="4"/>
    </row>
    <row r="352" ht="15">
      <c r="H352" s="4"/>
    </row>
    <row r="353" ht="15">
      <c r="H353" s="4"/>
    </row>
    <row r="354" ht="15">
      <c r="H354" s="4"/>
    </row>
    <row r="355" ht="15">
      <c r="H355" s="4"/>
    </row>
    <row r="356" ht="15">
      <c r="H356" s="4"/>
    </row>
    <row r="357" ht="15">
      <c r="H357" s="4"/>
    </row>
    <row r="358" ht="15">
      <c r="H358" s="4"/>
    </row>
    <row r="359" ht="15">
      <c r="H359" s="4"/>
    </row>
    <row r="360" ht="15">
      <c r="H360" s="4"/>
    </row>
    <row r="361" ht="15">
      <c r="H361" s="4"/>
    </row>
    <row r="362" ht="15">
      <c r="H362" s="4"/>
    </row>
    <row r="363" ht="15">
      <c r="H363" s="4"/>
    </row>
    <row r="364" ht="15">
      <c r="H364" s="4"/>
    </row>
    <row r="365" ht="15">
      <c r="H365" s="4"/>
    </row>
    <row r="366" ht="15">
      <c r="H366" s="4"/>
    </row>
    <row r="367" ht="15">
      <c r="H367" s="4"/>
    </row>
    <row r="368" ht="15">
      <c r="H368" s="4"/>
    </row>
    <row r="369" ht="15">
      <c r="H369" s="4"/>
    </row>
    <row r="370" ht="15">
      <c r="H370" s="4"/>
    </row>
    <row r="371" ht="15">
      <c r="H371" s="4"/>
    </row>
    <row r="372" ht="15">
      <c r="H372" s="4"/>
    </row>
    <row r="373" ht="15">
      <c r="H373" s="4"/>
    </row>
    <row r="374" ht="15">
      <c r="H374" s="4"/>
    </row>
    <row r="375" ht="15">
      <c r="H375" s="4"/>
    </row>
    <row r="376" ht="15">
      <c r="H376" s="4"/>
    </row>
    <row r="377" ht="15">
      <c r="H377" s="4"/>
    </row>
    <row r="378" ht="15">
      <c r="H378" s="4"/>
    </row>
    <row r="379" ht="15">
      <c r="H379" s="4"/>
    </row>
    <row r="380" ht="15">
      <c r="H380" s="4"/>
    </row>
    <row r="381" ht="15">
      <c r="H381" s="4"/>
    </row>
    <row r="382" ht="15">
      <c r="H382" s="4"/>
    </row>
    <row r="383" ht="15">
      <c r="H383" s="4"/>
    </row>
    <row r="384" ht="15">
      <c r="H384" s="4"/>
    </row>
    <row r="385" ht="15">
      <c r="H385" s="4"/>
    </row>
    <row r="386" ht="15">
      <c r="H386" s="4"/>
    </row>
    <row r="387" ht="15">
      <c r="H387" s="4"/>
    </row>
    <row r="388" ht="15">
      <c r="H388" s="4"/>
    </row>
    <row r="389" ht="15">
      <c r="H389" s="4"/>
    </row>
    <row r="390" ht="15">
      <c r="H390" s="4"/>
    </row>
    <row r="391" ht="15">
      <c r="H391" s="4"/>
    </row>
    <row r="392" ht="15">
      <c r="H392" s="4"/>
    </row>
    <row r="393" ht="15">
      <c r="H393" s="4"/>
    </row>
    <row r="394" ht="15">
      <c r="H394" s="4"/>
    </row>
    <row r="395" ht="15">
      <c r="H395" s="4"/>
    </row>
    <row r="396" ht="15">
      <c r="H396" s="4"/>
    </row>
    <row r="397" ht="15">
      <c r="H397" s="4"/>
    </row>
    <row r="398" ht="15">
      <c r="H398" s="4"/>
    </row>
    <row r="399" ht="15">
      <c r="H399" s="4"/>
    </row>
    <row r="400" ht="15">
      <c r="H400" s="4"/>
    </row>
    <row r="401" ht="15">
      <c r="H401" s="4"/>
    </row>
    <row r="402" ht="15">
      <c r="H402" s="4"/>
    </row>
    <row r="403" ht="15">
      <c r="H403" s="4"/>
    </row>
    <row r="404" ht="15">
      <c r="H404" s="4"/>
    </row>
    <row r="405" ht="15">
      <c r="H405" s="4"/>
    </row>
    <row r="406" ht="15">
      <c r="H406" s="4"/>
    </row>
    <row r="407" ht="15">
      <c r="H407" s="4"/>
    </row>
    <row r="408" ht="15">
      <c r="H408" s="4"/>
    </row>
    <row r="409" ht="15">
      <c r="H409" s="4"/>
    </row>
    <row r="410" ht="15">
      <c r="H410" s="4"/>
    </row>
    <row r="411" ht="15">
      <c r="H411" s="4"/>
    </row>
    <row r="412" ht="15">
      <c r="H412" s="4"/>
    </row>
    <row r="413" ht="15">
      <c r="H413" s="4"/>
    </row>
    <row r="414" ht="15">
      <c r="H414" s="4"/>
    </row>
    <row r="415" ht="15">
      <c r="H415" s="4"/>
    </row>
    <row r="416" ht="15">
      <c r="H416" s="4"/>
    </row>
    <row r="417" ht="15">
      <c r="H417" s="4"/>
    </row>
    <row r="418" ht="15">
      <c r="H418" s="4"/>
    </row>
    <row r="419" ht="15">
      <c r="H419" s="4"/>
    </row>
    <row r="420" ht="15">
      <c r="H420" s="4"/>
    </row>
    <row r="421" ht="15">
      <c r="H421" s="4"/>
    </row>
    <row r="422" ht="15">
      <c r="H422" s="4"/>
    </row>
    <row r="423" ht="15">
      <c r="H423" s="4"/>
    </row>
    <row r="424" ht="15">
      <c r="H424" s="4"/>
    </row>
    <row r="425" ht="15">
      <c r="H425" s="4"/>
    </row>
    <row r="426" ht="15">
      <c r="H426" s="4"/>
    </row>
    <row r="427" ht="15">
      <c r="H427" s="4"/>
    </row>
    <row r="428" ht="15">
      <c r="H428" s="4"/>
    </row>
    <row r="429" ht="15">
      <c r="H429" s="4"/>
    </row>
    <row r="430" ht="15">
      <c r="H430" s="4"/>
    </row>
    <row r="431" ht="15">
      <c r="H431" s="4"/>
    </row>
    <row r="432" ht="15">
      <c r="H432" s="4"/>
    </row>
    <row r="433" ht="15">
      <c r="H433" s="4"/>
    </row>
    <row r="434" ht="15">
      <c r="H434" s="4"/>
    </row>
    <row r="435" ht="15">
      <c r="H435" s="4"/>
    </row>
    <row r="436" ht="15">
      <c r="H436" s="4"/>
    </row>
    <row r="437" ht="15">
      <c r="H437" s="4"/>
    </row>
    <row r="438" ht="15">
      <c r="H438" s="4"/>
    </row>
    <row r="439" ht="15">
      <c r="H439" s="4"/>
    </row>
    <row r="440" ht="15">
      <c r="H440" s="4"/>
    </row>
    <row r="441" ht="15">
      <c r="H441" s="4"/>
    </row>
    <row r="442" ht="15">
      <c r="H442" s="4"/>
    </row>
    <row r="443" ht="15">
      <c r="H443" s="4"/>
    </row>
    <row r="444" ht="15">
      <c r="H444" s="4"/>
    </row>
    <row r="445" ht="15">
      <c r="H445" s="4"/>
    </row>
    <row r="446" ht="15">
      <c r="H446" s="4"/>
    </row>
    <row r="447" ht="15">
      <c r="H447" s="4"/>
    </row>
    <row r="448" ht="15">
      <c r="H448" s="4"/>
    </row>
    <row r="449" ht="15">
      <c r="H449" s="4"/>
    </row>
    <row r="450" ht="15">
      <c r="H450" s="4"/>
    </row>
    <row r="451" ht="15">
      <c r="H451" s="4"/>
    </row>
    <row r="452" ht="15">
      <c r="H452" s="4"/>
    </row>
    <row r="453" ht="15">
      <c r="H453" s="4"/>
    </row>
    <row r="454" ht="15">
      <c r="H454" s="4"/>
    </row>
    <row r="455" ht="15">
      <c r="H455" s="4"/>
    </row>
    <row r="456" ht="15">
      <c r="H456" s="4"/>
    </row>
    <row r="457" ht="15">
      <c r="H457" s="4"/>
    </row>
    <row r="458" ht="15">
      <c r="H458" s="4"/>
    </row>
    <row r="459" ht="15">
      <c r="H459" s="4"/>
    </row>
    <row r="460" ht="15">
      <c r="H460" s="4"/>
    </row>
    <row r="461" ht="15">
      <c r="H461" s="4"/>
    </row>
    <row r="462" ht="15">
      <c r="H462" s="4"/>
    </row>
    <row r="463" ht="15">
      <c r="H463" s="4"/>
    </row>
    <row r="464" ht="15">
      <c r="H464" s="4"/>
    </row>
    <row r="465" ht="15">
      <c r="H465" s="4"/>
    </row>
    <row r="466" ht="15">
      <c r="H466" s="4"/>
    </row>
    <row r="467" ht="15">
      <c r="H467" s="4"/>
    </row>
    <row r="468" ht="15">
      <c r="H468" s="4"/>
    </row>
    <row r="469" ht="15">
      <c r="H469" s="4"/>
    </row>
    <row r="470" ht="15">
      <c r="H470" s="4"/>
    </row>
    <row r="471" ht="15">
      <c r="H471" s="4"/>
    </row>
    <row r="472" ht="15">
      <c r="H472" s="4"/>
    </row>
    <row r="473" ht="15">
      <c r="H473" s="4"/>
    </row>
    <row r="474" ht="15">
      <c r="H474" s="4"/>
    </row>
    <row r="475" ht="15">
      <c r="H475" s="4"/>
    </row>
    <row r="476" ht="15">
      <c r="H476" s="4"/>
    </row>
    <row r="477" ht="15">
      <c r="H477" s="4"/>
    </row>
    <row r="478" ht="15">
      <c r="H478" s="4"/>
    </row>
    <row r="479" ht="15">
      <c r="H479" s="4"/>
    </row>
    <row r="480" ht="15">
      <c r="H480" s="4"/>
    </row>
    <row r="481" ht="15">
      <c r="H481" s="4"/>
    </row>
    <row r="482" ht="15">
      <c r="H482" s="4"/>
    </row>
    <row r="483" ht="15">
      <c r="H483" s="4"/>
    </row>
    <row r="484" ht="15">
      <c r="H484" s="4"/>
    </row>
    <row r="485" ht="15">
      <c r="H485" s="4"/>
    </row>
    <row r="486" ht="15">
      <c r="H486" s="4"/>
    </row>
    <row r="487" ht="15">
      <c r="H487" s="4"/>
    </row>
    <row r="488" ht="15">
      <c r="H488" s="4"/>
    </row>
    <row r="489" ht="15">
      <c r="H489" s="4"/>
    </row>
    <row r="490" ht="15">
      <c r="H490" s="4"/>
    </row>
    <row r="491" ht="15">
      <c r="H491" s="4"/>
    </row>
    <row r="492" ht="15">
      <c r="H492" s="4"/>
    </row>
    <row r="493" ht="15">
      <c r="H493" s="4"/>
    </row>
    <row r="494" ht="15">
      <c r="H494" s="4"/>
    </row>
    <row r="495" ht="15">
      <c r="H495" s="4"/>
    </row>
    <row r="496" ht="15">
      <c r="H496" s="4"/>
    </row>
    <row r="497" ht="15">
      <c r="H497" s="4"/>
    </row>
    <row r="498" ht="15">
      <c r="H498" s="4"/>
    </row>
    <row r="499" ht="15">
      <c r="H499" s="4"/>
    </row>
    <row r="500" ht="15">
      <c r="H500" s="4"/>
    </row>
    <row r="501" ht="15">
      <c r="H501" s="4"/>
    </row>
    <row r="502" ht="15">
      <c r="H502" s="4"/>
    </row>
    <row r="503" ht="15">
      <c r="H503" s="4"/>
    </row>
    <row r="504" ht="15">
      <c r="H504" s="4"/>
    </row>
    <row r="505" ht="15">
      <c r="H505" s="4"/>
    </row>
    <row r="506" ht="15">
      <c r="H506" s="4"/>
    </row>
    <row r="507" ht="15">
      <c r="H507" s="4"/>
    </row>
    <row r="508" ht="15">
      <c r="H508" s="4"/>
    </row>
    <row r="509" ht="15">
      <c r="H509" s="4"/>
    </row>
    <row r="510" ht="15">
      <c r="H510" s="4"/>
    </row>
    <row r="511" ht="15">
      <c r="H511" s="4"/>
    </row>
    <row r="512" ht="15">
      <c r="H512" s="4"/>
    </row>
    <row r="513" ht="15">
      <c r="H513" s="4"/>
    </row>
    <row r="514" ht="15">
      <c r="H514" s="4"/>
    </row>
    <row r="515" ht="15">
      <c r="H515" s="4"/>
    </row>
    <row r="516" ht="15">
      <c r="H516" s="4"/>
    </row>
    <row r="517" ht="15">
      <c r="H517" s="4"/>
    </row>
    <row r="518" ht="15">
      <c r="H518" s="4"/>
    </row>
    <row r="519" ht="15">
      <c r="H519" s="4"/>
    </row>
    <row r="520" ht="15">
      <c r="H520" s="4"/>
    </row>
    <row r="521" ht="15">
      <c r="H521" s="4"/>
    </row>
    <row r="522" ht="15">
      <c r="H522" s="4"/>
    </row>
    <row r="523" ht="15">
      <c r="H523" s="4"/>
    </row>
    <row r="524" ht="15">
      <c r="H524" s="4"/>
    </row>
    <row r="525" ht="15">
      <c r="H525" s="4"/>
    </row>
    <row r="526" ht="15">
      <c r="H526" s="4"/>
    </row>
    <row r="527" ht="15">
      <c r="H527" s="4"/>
    </row>
    <row r="528" ht="15">
      <c r="H528" s="4"/>
    </row>
    <row r="529" ht="15">
      <c r="H529" s="4"/>
    </row>
    <row r="530" ht="15">
      <c r="H530" s="4"/>
    </row>
    <row r="531" ht="15">
      <c r="H531" s="4"/>
    </row>
    <row r="532" ht="15">
      <c r="H532" s="4"/>
    </row>
    <row r="533" ht="15">
      <c r="H533" s="4"/>
    </row>
    <row r="534" ht="15">
      <c r="H534" s="4"/>
    </row>
    <row r="535" ht="15">
      <c r="H535" s="4"/>
    </row>
    <row r="536" ht="15">
      <c r="H536" s="4"/>
    </row>
    <row r="537" ht="15">
      <c r="H537" s="4"/>
    </row>
    <row r="538" ht="15">
      <c r="H538" s="4"/>
    </row>
    <row r="539" ht="15">
      <c r="H539" s="4"/>
    </row>
    <row r="540" ht="15">
      <c r="H540" s="4"/>
    </row>
    <row r="541" ht="15">
      <c r="H541" s="4"/>
    </row>
    <row r="542" ht="15">
      <c r="H542" s="4"/>
    </row>
    <row r="543" ht="15">
      <c r="H543" s="4"/>
    </row>
    <row r="544" ht="15">
      <c r="H544" s="4"/>
    </row>
    <row r="545" ht="15">
      <c r="H545" s="4"/>
    </row>
    <row r="546" ht="15">
      <c r="H546" s="4"/>
    </row>
    <row r="547" ht="15">
      <c r="H547" s="4"/>
    </row>
    <row r="548" ht="15">
      <c r="H548" s="4"/>
    </row>
    <row r="549" ht="15">
      <c r="H549" s="4"/>
    </row>
    <row r="550" ht="15">
      <c r="H550" s="4"/>
    </row>
    <row r="551" ht="15">
      <c r="H551" s="4"/>
    </row>
    <row r="552" ht="15">
      <c r="H552" s="4"/>
    </row>
    <row r="553" ht="15">
      <c r="H553" s="4"/>
    </row>
    <row r="554" ht="15">
      <c r="H554" s="4"/>
    </row>
    <row r="555" ht="15">
      <c r="H555" s="4"/>
    </row>
    <row r="556" ht="15">
      <c r="H556" s="4"/>
    </row>
    <row r="557" ht="15">
      <c r="H557" s="4"/>
    </row>
    <row r="558" ht="15">
      <c r="H558" s="4"/>
    </row>
    <row r="559" ht="15">
      <c r="H559" s="4"/>
    </row>
    <row r="560" ht="15">
      <c r="H560" s="4"/>
    </row>
    <row r="561" ht="15">
      <c r="H561" s="4"/>
    </row>
    <row r="562" ht="15">
      <c r="H562" s="4"/>
    </row>
    <row r="563" ht="15">
      <c r="H563" s="4"/>
    </row>
    <row r="564" ht="15">
      <c r="H564" s="4"/>
    </row>
    <row r="565" ht="15">
      <c r="H565" s="4"/>
    </row>
    <row r="566" ht="15">
      <c r="H566" s="4"/>
    </row>
    <row r="567" ht="15">
      <c r="H567" s="4"/>
    </row>
    <row r="568" ht="15">
      <c r="H568" s="4"/>
    </row>
    <row r="569" ht="15">
      <c r="H569" s="4"/>
    </row>
    <row r="570" ht="15">
      <c r="H570" s="4"/>
    </row>
    <row r="571" ht="15">
      <c r="H571" s="4"/>
    </row>
    <row r="572" ht="15">
      <c r="H572" s="4"/>
    </row>
    <row r="573" ht="15">
      <c r="H573" s="4"/>
    </row>
    <row r="574" ht="15">
      <c r="H574" s="4"/>
    </row>
    <row r="575" ht="15">
      <c r="H575" s="4"/>
    </row>
    <row r="576" ht="15">
      <c r="H576" s="4"/>
    </row>
    <row r="577" ht="15">
      <c r="H577" s="4"/>
    </row>
    <row r="578" ht="15">
      <c r="H578" s="4"/>
    </row>
    <row r="579" ht="15">
      <c r="H579" s="4"/>
    </row>
    <row r="580" ht="15">
      <c r="H580" s="4"/>
    </row>
    <row r="581" ht="15">
      <c r="H581" s="4"/>
    </row>
    <row r="582" ht="15">
      <c r="H582" s="4"/>
    </row>
    <row r="583" ht="15">
      <c r="H583" s="4"/>
    </row>
    <row r="584" ht="15">
      <c r="H584" s="4"/>
    </row>
    <row r="585" ht="15">
      <c r="H585" s="4"/>
    </row>
    <row r="586" ht="15">
      <c r="H586" s="4"/>
    </row>
    <row r="587" ht="15">
      <c r="H587" s="4"/>
    </row>
    <row r="588" ht="15">
      <c r="H588" s="4"/>
    </row>
    <row r="589" ht="15">
      <c r="H589" s="4"/>
    </row>
    <row r="590" ht="15">
      <c r="H590" s="4"/>
    </row>
    <row r="591" ht="15">
      <c r="H591" s="4"/>
    </row>
    <row r="592" ht="15">
      <c r="H592" s="4"/>
    </row>
    <row r="593" ht="15">
      <c r="H593" s="4"/>
    </row>
    <row r="594" ht="15">
      <c r="H594" s="4"/>
    </row>
    <row r="595" ht="15">
      <c r="H595" s="4"/>
    </row>
    <row r="596" ht="15">
      <c r="H596" s="4"/>
    </row>
    <row r="597" ht="15">
      <c r="H597" s="4"/>
    </row>
    <row r="598" ht="15">
      <c r="H598" s="4"/>
    </row>
    <row r="599" ht="15">
      <c r="H599" s="4"/>
    </row>
    <row r="600" ht="15">
      <c r="H600" s="4"/>
    </row>
    <row r="601" ht="15">
      <c r="H601" s="4"/>
    </row>
    <row r="602" ht="15">
      <c r="H602" s="4"/>
    </row>
    <row r="603" ht="15">
      <c r="H603" s="4"/>
    </row>
    <row r="604" ht="15">
      <c r="H604" s="4"/>
    </row>
    <row r="605" ht="15">
      <c r="H605" s="4"/>
    </row>
    <row r="606" ht="15">
      <c r="H606" s="4"/>
    </row>
    <row r="607" ht="15">
      <c r="H607" s="4"/>
    </row>
    <row r="608" ht="15">
      <c r="H608" s="4"/>
    </row>
    <row r="609" ht="15">
      <c r="H609" s="4"/>
    </row>
    <row r="610" ht="15">
      <c r="H610" s="4"/>
    </row>
    <row r="611" ht="15">
      <c r="H611" s="4"/>
    </row>
    <row r="612" ht="15">
      <c r="H612" s="4"/>
    </row>
    <row r="613" ht="15">
      <c r="H613" s="4"/>
    </row>
    <row r="614" ht="15">
      <c r="H614" s="4"/>
    </row>
    <row r="615" ht="15">
      <c r="H615" s="4"/>
    </row>
    <row r="616" ht="15">
      <c r="H616" s="4"/>
    </row>
    <row r="617" ht="15">
      <c r="H617" s="4"/>
    </row>
    <row r="618" ht="15">
      <c r="H618" s="4"/>
    </row>
    <row r="619" ht="15">
      <c r="H619" s="4"/>
    </row>
    <row r="620" ht="15">
      <c r="H620" s="4"/>
    </row>
    <row r="621" ht="15">
      <c r="H621" s="4"/>
    </row>
    <row r="622" ht="15">
      <c r="H622" s="4"/>
    </row>
    <row r="623" ht="15">
      <c r="H623" s="4"/>
    </row>
    <row r="624" ht="15">
      <c r="H624" s="4"/>
    </row>
    <row r="625" ht="15">
      <c r="H625" s="4"/>
    </row>
    <row r="626" ht="15">
      <c r="H626" s="4"/>
    </row>
    <row r="627" ht="15">
      <c r="H627" s="4"/>
    </row>
    <row r="628" ht="15">
      <c r="H628" s="4"/>
    </row>
    <row r="629" ht="15">
      <c r="H629" s="4"/>
    </row>
    <row r="630" ht="15">
      <c r="H630" s="4"/>
    </row>
    <row r="631" ht="15">
      <c r="H631" s="4"/>
    </row>
    <row r="632" ht="15">
      <c r="H632" s="4"/>
    </row>
    <row r="633" ht="15">
      <c r="H633" s="4"/>
    </row>
    <row r="634" ht="15">
      <c r="H634" s="4"/>
    </row>
    <row r="635" ht="15">
      <c r="H635" s="4"/>
    </row>
    <row r="636" ht="15">
      <c r="H636" s="4"/>
    </row>
    <row r="637" ht="15">
      <c r="H637" s="4"/>
    </row>
    <row r="638" ht="15">
      <c r="H638" s="4"/>
    </row>
    <row r="639" ht="15">
      <c r="H639" s="4"/>
    </row>
    <row r="640" ht="15">
      <c r="H640" s="4"/>
    </row>
    <row r="641" ht="15">
      <c r="H641" s="4"/>
    </row>
    <row r="642" ht="15">
      <c r="H642" s="4"/>
    </row>
    <row r="643" ht="15">
      <c r="H643" s="4"/>
    </row>
    <row r="644" ht="15">
      <c r="H644" s="4"/>
    </row>
    <row r="645" ht="15">
      <c r="H645" s="4"/>
    </row>
    <row r="646" ht="15">
      <c r="H646" s="4"/>
    </row>
    <row r="647" ht="15">
      <c r="H647" s="4"/>
    </row>
    <row r="648" ht="15">
      <c r="H648" s="4"/>
    </row>
    <row r="649" ht="15">
      <c r="H649" s="4"/>
    </row>
    <row r="650" ht="15">
      <c r="H650" s="4"/>
    </row>
    <row r="651" ht="15">
      <c r="H651" s="4"/>
    </row>
    <row r="652" ht="15">
      <c r="H652" s="4"/>
    </row>
    <row r="653" ht="15">
      <c r="H653" s="4"/>
    </row>
    <row r="654" ht="15">
      <c r="H654" s="4"/>
    </row>
    <row r="655" ht="15">
      <c r="H655" s="4"/>
    </row>
    <row r="656" ht="15">
      <c r="H656" s="4"/>
    </row>
    <row r="657" ht="15">
      <c r="H657" s="4"/>
    </row>
    <row r="658" ht="15">
      <c r="H658" s="4"/>
    </row>
    <row r="659" ht="15">
      <c r="H659" s="4"/>
    </row>
    <row r="660" ht="15">
      <c r="H660" s="4"/>
    </row>
    <row r="661" ht="15">
      <c r="H661" s="4"/>
    </row>
    <row r="662" ht="15">
      <c r="H662" s="4"/>
    </row>
    <row r="663" ht="15">
      <c r="H663" s="4"/>
    </row>
    <row r="664" ht="15">
      <c r="H664" s="4"/>
    </row>
    <row r="665" ht="15">
      <c r="H665" s="4"/>
    </row>
    <row r="666" ht="15">
      <c r="H666" s="4"/>
    </row>
    <row r="667" ht="15">
      <c r="H667" s="4"/>
    </row>
    <row r="668" ht="15">
      <c r="H668" s="4"/>
    </row>
    <row r="669" ht="15">
      <c r="H669" s="4"/>
    </row>
    <row r="670" ht="15">
      <c r="H670" s="4"/>
    </row>
    <row r="671" ht="15">
      <c r="H671" s="4"/>
    </row>
    <row r="672" ht="15">
      <c r="H672" s="4"/>
    </row>
    <row r="673" ht="15">
      <c r="H673" s="4"/>
    </row>
    <row r="674" ht="15">
      <c r="H674" s="4"/>
    </row>
    <row r="675" ht="15">
      <c r="H675" s="4"/>
    </row>
    <row r="676" ht="15">
      <c r="H676" s="4"/>
    </row>
    <row r="677" ht="15">
      <c r="H677" s="4"/>
    </row>
    <row r="678" ht="15">
      <c r="H678" s="4"/>
    </row>
    <row r="679" ht="15">
      <c r="H679" s="4"/>
    </row>
    <row r="680" ht="15">
      <c r="H680" s="4"/>
    </row>
    <row r="681" ht="15">
      <c r="H681" s="4"/>
    </row>
    <row r="682" ht="15">
      <c r="H682" s="4"/>
    </row>
    <row r="683" ht="15">
      <c r="H683" s="4"/>
    </row>
    <row r="684" ht="15">
      <c r="H684" s="4"/>
    </row>
    <row r="685" ht="15">
      <c r="H685" s="4"/>
    </row>
    <row r="686" ht="15">
      <c r="H686" s="4"/>
    </row>
    <row r="687" ht="15">
      <c r="H687" s="4"/>
    </row>
    <row r="688" ht="15">
      <c r="H688" s="4"/>
    </row>
    <row r="689" ht="15">
      <c r="H689" s="4"/>
    </row>
    <row r="690" ht="15">
      <c r="H690" s="4"/>
    </row>
    <row r="691" ht="15">
      <c r="H691" s="4"/>
    </row>
    <row r="692" ht="15">
      <c r="H692" s="4"/>
    </row>
    <row r="693" ht="15">
      <c r="H693" s="4"/>
    </row>
    <row r="694" ht="15">
      <c r="H694" s="4"/>
    </row>
    <row r="695" ht="15">
      <c r="H695" s="4"/>
    </row>
    <row r="696" ht="15">
      <c r="H696" s="4"/>
    </row>
    <row r="697" ht="15">
      <c r="H697" s="4"/>
    </row>
    <row r="698" ht="15">
      <c r="H698" s="4"/>
    </row>
    <row r="699" ht="15">
      <c r="H699" s="4"/>
    </row>
    <row r="700" ht="15">
      <c r="H700" s="4"/>
    </row>
    <row r="701" ht="15">
      <c r="H701" s="4"/>
    </row>
    <row r="702" ht="15">
      <c r="H702" s="4"/>
    </row>
    <row r="703" ht="15">
      <c r="H703" s="4"/>
    </row>
    <row r="704" ht="15">
      <c r="H704" s="4"/>
    </row>
    <row r="705" ht="15">
      <c r="H705" s="4"/>
    </row>
    <row r="706" ht="15">
      <c r="H706" s="4"/>
    </row>
    <row r="707" ht="15">
      <c r="H707" s="4"/>
    </row>
    <row r="708" ht="15">
      <c r="H708" s="4"/>
    </row>
    <row r="709" ht="15">
      <c r="H709" s="4"/>
    </row>
    <row r="710" ht="15">
      <c r="H710" s="4"/>
    </row>
    <row r="711" ht="15">
      <c r="H711" s="4"/>
    </row>
    <row r="712" ht="15">
      <c r="H712" s="4"/>
    </row>
    <row r="713" ht="15">
      <c r="H713" s="4"/>
    </row>
    <row r="714" ht="15">
      <c r="H714" s="4"/>
    </row>
    <row r="715" ht="15">
      <c r="H715" s="4"/>
    </row>
    <row r="716" ht="15">
      <c r="H716" s="4"/>
    </row>
    <row r="717" ht="15">
      <c r="H717" s="4"/>
    </row>
    <row r="718" ht="15">
      <c r="H718" s="4"/>
    </row>
    <row r="719" ht="15">
      <c r="H719" s="4"/>
    </row>
    <row r="720" ht="15">
      <c r="H720" s="4"/>
    </row>
    <row r="721" ht="15">
      <c r="H721" s="4"/>
    </row>
    <row r="722" ht="15">
      <c r="H722" s="4"/>
    </row>
    <row r="723" ht="15">
      <c r="H723" s="4"/>
    </row>
    <row r="724" ht="15">
      <c r="H724" s="4"/>
    </row>
    <row r="725" ht="15">
      <c r="H725" s="4"/>
    </row>
    <row r="726" ht="15">
      <c r="H726" s="4"/>
    </row>
    <row r="727" ht="15">
      <c r="H727" s="4"/>
    </row>
    <row r="728" ht="15">
      <c r="H728" s="4"/>
    </row>
    <row r="729" ht="15">
      <c r="H729" s="4"/>
    </row>
    <row r="730" ht="15">
      <c r="H730" s="4"/>
    </row>
    <row r="731" ht="15">
      <c r="H731" s="4"/>
    </row>
    <row r="732" ht="15">
      <c r="H732" s="4"/>
    </row>
    <row r="733" ht="15">
      <c r="H733" s="4"/>
    </row>
    <row r="734" ht="15">
      <c r="H734" s="4"/>
    </row>
    <row r="735" ht="15">
      <c r="H735" s="4"/>
    </row>
    <row r="736" ht="15">
      <c r="H736" s="4"/>
    </row>
    <row r="737" ht="15">
      <c r="H737" s="4"/>
    </row>
    <row r="738" ht="15">
      <c r="H738" s="4"/>
    </row>
    <row r="739" ht="15">
      <c r="H739" s="4"/>
    </row>
    <row r="740" ht="15">
      <c r="H740" s="4"/>
    </row>
    <row r="741" ht="15">
      <c r="H741" s="4"/>
    </row>
    <row r="742" ht="15">
      <c r="H742" s="4"/>
    </row>
    <row r="743" ht="15">
      <c r="H743" s="4"/>
    </row>
    <row r="744" ht="15">
      <c r="H744" s="4"/>
    </row>
    <row r="745" ht="15">
      <c r="H745" s="4"/>
    </row>
    <row r="746" ht="15">
      <c r="H746" s="4"/>
    </row>
    <row r="747" ht="15">
      <c r="H747" s="4"/>
    </row>
    <row r="748" ht="15">
      <c r="H748" s="4"/>
    </row>
    <row r="749" ht="15">
      <c r="H749" s="4"/>
    </row>
    <row r="750" ht="15">
      <c r="H750" s="4"/>
    </row>
    <row r="751" ht="15">
      <c r="H751" s="4"/>
    </row>
    <row r="752" ht="15">
      <c r="H752" s="4"/>
    </row>
    <row r="753" ht="15">
      <c r="H753" s="4"/>
    </row>
    <row r="754" ht="15">
      <c r="H754" s="4"/>
    </row>
    <row r="755" ht="15">
      <c r="H755" s="4"/>
    </row>
    <row r="756" ht="15">
      <c r="H756" s="4"/>
    </row>
    <row r="757" ht="15">
      <c r="H757" s="4"/>
    </row>
    <row r="758" ht="15">
      <c r="H758" s="4"/>
    </row>
    <row r="759" ht="15">
      <c r="H759" s="4"/>
    </row>
    <row r="760" ht="15">
      <c r="H760" s="4"/>
    </row>
    <row r="761" ht="15">
      <c r="H761" s="4"/>
    </row>
    <row r="762" ht="15">
      <c r="H762" s="4"/>
    </row>
    <row r="763" ht="15">
      <c r="H763" s="4"/>
    </row>
    <row r="764" ht="15">
      <c r="H764" s="4"/>
    </row>
    <row r="765" ht="15">
      <c r="H765" s="4"/>
    </row>
    <row r="766" ht="15">
      <c r="H766" s="4"/>
    </row>
    <row r="767" ht="15">
      <c r="H767" s="4"/>
    </row>
    <row r="768" ht="15">
      <c r="H768" s="4"/>
    </row>
    <row r="769" ht="15">
      <c r="H769" s="4"/>
    </row>
    <row r="770" ht="15">
      <c r="H770" s="4"/>
    </row>
    <row r="771" ht="15">
      <c r="H771" s="4"/>
    </row>
    <row r="772" ht="15">
      <c r="H772" s="4"/>
    </row>
    <row r="773" ht="15">
      <c r="H773" s="4"/>
    </row>
    <row r="774" ht="15">
      <c r="H774" s="4"/>
    </row>
    <row r="775" ht="15">
      <c r="H775" s="4"/>
    </row>
    <row r="776" ht="15">
      <c r="H776" s="4"/>
    </row>
    <row r="777" ht="15">
      <c r="H777" s="4"/>
    </row>
    <row r="778" ht="15">
      <c r="H778" s="4"/>
    </row>
    <row r="779" ht="15">
      <c r="H779" s="4"/>
    </row>
    <row r="780" ht="15">
      <c r="H780" s="4"/>
    </row>
    <row r="781" ht="15">
      <c r="H781" s="4"/>
    </row>
    <row r="782" ht="15">
      <c r="H782" s="4"/>
    </row>
    <row r="783" ht="15">
      <c r="H783" s="4"/>
    </row>
    <row r="784" ht="15">
      <c r="H784" s="4"/>
    </row>
    <row r="785" ht="15">
      <c r="H785" s="4"/>
    </row>
    <row r="786" ht="15">
      <c r="H786" s="4"/>
    </row>
    <row r="787" ht="15">
      <c r="H787" s="4"/>
    </row>
    <row r="788" ht="15">
      <c r="H788" s="4"/>
    </row>
    <row r="789" ht="15">
      <c r="H789" s="4"/>
    </row>
    <row r="790" ht="15">
      <c r="H790" s="4"/>
    </row>
    <row r="791" ht="15">
      <c r="H791" s="4"/>
    </row>
    <row r="792" ht="15">
      <c r="H792" s="4"/>
    </row>
    <row r="793" ht="15">
      <c r="H793" s="4"/>
    </row>
    <row r="794" ht="15">
      <c r="H794" s="4"/>
    </row>
    <row r="795" ht="15">
      <c r="H795" s="4"/>
    </row>
    <row r="796" ht="15">
      <c r="H796" s="4"/>
    </row>
    <row r="797" ht="15">
      <c r="H797" s="4"/>
    </row>
    <row r="798" ht="15">
      <c r="H798" s="4"/>
    </row>
    <row r="799" ht="15">
      <c r="H799" s="4"/>
    </row>
    <row r="800" ht="15">
      <c r="H800" s="4"/>
    </row>
    <row r="801" ht="15">
      <c r="H801" s="4"/>
    </row>
    <row r="802" ht="15">
      <c r="H802" s="4"/>
    </row>
    <row r="803" ht="15">
      <c r="H803" s="4"/>
    </row>
    <row r="804" ht="15">
      <c r="H804" s="4"/>
    </row>
    <row r="805" ht="15">
      <c r="H805" s="4"/>
    </row>
    <row r="806" ht="15">
      <c r="H806" s="4"/>
    </row>
    <row r="807" ht="15">
      <c r="H807" s="4"/>
    </row>
    <row r="808" ht="15">
      <c r="H808" s="4"/>
    </row>
    <row r="809" ht="15">
      <c r="H809" s="4"/>
    </row>
    <row r="810" ht="15">
      <c r="H810" s="4"/>
    </row>
    <row r="811" ht="15">
      <c r="H811" s="4"/>
    </row>
    <row r="812" ht="15">
      <c r="H812" s="4"/>
    </row>
    <row r="813" ht="15">
      <c r="H813" s="4"/>
    </row>
    <row r="814" ht="15">
      <c r="H814" s="4"/>
    </row>
    <row r="815" ht="15">
      <c r="H815" s="4"/>
    </row>
    <row r="816" ht="15">
      <c r="H816" s="4"/>
    </row>
    <row r="817" ht="15">
      <c r="H817" s="4"/>
    </row>
    <row r="818" ht="15">
      <c r="H818" s="4"/>
    </row>
    <row r="819" ht="15">
      <c r="H819" s="4"/>
    </row>
    <row r="820" ht="15">
      <c r="H820" s="4"/>
    </row>
    <row r="821" ht="15">
      <c r="H821" s="4"/>
    </row>
    <row r="822" ht="15">
      <c r="H822" s="4"/>
    </row>
    <row r="823" ht="15">
      <c r="H823" s="4"/>
    </row>
    <row r="824" ht="15">
      <c r="H824" s="4"/>
    </row>
    <row r="825" ht="15">
      <c r="H825" s="4"/>
    </row>
    <row r="826" ht="15">
      <c r="H826" s="4"/>
    </row>
    <row r="827" ht="15">
      <c r="H827" s="4"/>
    </row>
    <row r="828" ht="15">
      <c r="H828" s="4"/>
    </row>
    <row r="829" ht="15">
      <c r="H829" s="4"/>
    </row>
    <row r="830" ht="15">
      <c r="H830" s="4"/>
    </row>
    <row r="831" ht="15">
      <c r="H831" s="4"/>
    </row>
    <row r="832" ht="15">
      <c r="H832" s="4"/>
    </row>
    <row r="833" ht="15">
      <c r="H833" s="4"/>
    </row>
    <row r="834" ht="15">
      <c r="H834" s="4"/>
    </row>
    <row r="835" ht="15">
      <c r="H835" s="4"/>
    </row>
    <row r="836" ht="15">
      <c r="H836" s="4"/>
    </row>
    <row r="837" ht="15">
      <c r="H837" s="4"/>
    </row>
    <row r="838" ht="15">
      <c r="H838" s="4"/>
    </row>
    <row r="839" ht="15">
      <c r="H839" s="4"/>
    </row>
    <row r="840" ht="15">
      <c r="H840" s="4"/>
    </row>
    <row r="841" ht="15">
      <c r="H841" s="4"/>
    </row>
    <row r="842" ht="15">
      <c r="H842" s="4"/>
    </row>
    <row r="843" ht="15">
      <c r="H843" s="4"/>
    </row>
    <row r="844" ht="15">
      <c r="H844" s="4"/>
    </row>
    <row r="845" ht="15">
      <c r="H845" s="4"/>
    </row>
    <row r="846" ht="15">
      <c r="H846" s="4"/>
    </row>
    <row r="847" ht="15">
      <c r="H847" s="4"/>
    </row>
    <row r="848" ht="15">
      <c r="H848" s="4"/>
    </row>
    <row r="849" ht="15">
      <c r="H849" s="4"/>
    </row>
    <row r="850" ht="15">
      <c r="H850" s="4"/>
    </row>
    <row r="851" ht="15">
      <c r="H851" s="4"/>
    </row>
    <row r="852" ht="15">
      <c r="H852" s="4"/>
    </row>
    <row r="853" ht="15">
      <c r="H853" s="4"/>
    </row>
    <row r="854" ht="15">
      <c r="H854" s="4"/>
    </row>
    <row r="855" ht="15">
      <c r="H855" s="4"/>
    </row>
    <row r="856" ht="15">
      <c r="H856" s="4"/>
    </row>
    <row r="857" ht="15">
      <c r="H857" s="4"/>
    </row>
    <row r="858" ht="15">
      <c r="H858" s="4"/>
    </row>
    <row r="859" ht="15">
      <c r="H859" s="4"/>
    </row>
    <row r="860" ht="15">
      <c r="H860" s="4"/>
    </row>
    <row r="861" ht="15">
      <c r="H861" s="4"/>
    </row>
    <row r="862" ht="15">
      <c r="H862" s="4"/>
    </row>
    <row r="863" ht="15">
      <c r="H863" s="4"/>
    </row>
    <row r="864" ht="15">
      <c r="H864" s="4"/>
    </row>
    <row r="865" ht="15">
      <c r="H865" s="4"/>
    </row>
    <row r="866" ht="15">
      <c r="H866" s="4"/>
    </row>
    <row r="867" ht="15">
      <c r="H867" s="4"/>
    </row>
    <row r="868" ht="15">
      <c r="H868" s="4"/>
    </row>
    <row r="869" ht="15">
      <c r="H869" s="4"/>
    </row>
    <row r="870" ht="15">
      <c r="H870" s="4"/>
    </row>
    <row r="871" ht="15">
      <c r="H871" s="4"/>
    </row>
    <row r="872" ht="15">
      <c r="H872" s="4"/>
    </row>
    <row r="873" ht="15">
      <c r="H873" s="4"/>
    </row>
    <row r="874" ht="15">
      <c r="H874" s="4"/>
    </row>
    <row r="875" ht="15">
      <c r="H875" s="4"/>
    </row>
    <row r="876" ht="15">
      <c r="H876" s="4"/>
    </row>
    <row r="877" ht="15">
      <c r="H877" s="4"/>
    </row>
    <row r="878" ht="15">
      <c r="H878" s="4"/>
    </row>
    <row r="879" ht="15">
      <c r="H879" s="4"/>
    </row>
    <row r="880" ht="15">
      <c r="H880" s="4"/>
    </row>
    <row r="881" ht="15">
      <c r="H881" s="4"/>
    </row>
    <row r="882" ht="15">
      <c r="H882" s="4"/>
    </row>
    <row r="883" ht="15">
      <c r="H883" s="4"/>
    </row>
    <row r="884" ht="15">
      <c r="H884" s="4"/>
    </row>
    <row r="885" ht="15">
      <c r="H885" s="4"/>
    </row>
    <row r="886" ht="15">
      <c r="H886" s="4"/>
    </row>
    <row r="887" ht="15">
      <c r="H887" s="4"/>
    </row>
    <row r="888" ht="15">
      <c r="H888" s="4"/>
    </row>
    <row r="889" ht="15">
      <c r="H889" s="4"/>
    </row>
    <row r="890" ht="15">
      <c r="H890" s="4"/>
    </row>
    <row r="891" ht="15">
      <c r="H891" s="4"/>
    </row>
    <row r="892" ht="15">
      <c r="H892" s="4"/>
    </row>
    <row r="893" ht="15">
      <c r="H893" s="4"/>
    </row>
    <row r="894" ht="15">
      <c r="H894" s="4"/>
    </row>
    <row r="895" ht="15">
      <c r="H895" s="4"/>
    </row>
    <row r="896" ht="15">
      <c r="H896" s="4"/>
    </row>
    <row r="897" ht="15">
      <c r="H897" s="4"/>
    </row>
    <row r="898" ht="15">
      <c r="H898" s="4"/>
    </row>
    <row r="899" ht="15">
      <c r="H899" s="4"/>
    </row>
    <row r="900" ht="15">
      <c r="H900" s="4"/>
    </row>
    <row r="901" ht="15">
      <c r="H901" s="4"/>
    </row>
    <row r="902" ht="15">
      <c r="H902" s="4"/>
    </row>
    <row r="903" ht="15">
      <c r="H903" s="4"/>
    </row>
    <row r="904" ht="15">
      <c r="H904" s="4"/>
    </row>
    <row r="905" ht="15">
      <c r="H905" s="4"/>
    </row>
    <row r="906" ht="15">
      <c r="H906" s="4"/>
    </row>
    <row r="907" ht="15">
      <c r="H907" s="4"/>
    </row>
    <row r="908" ht="15">
      <c r="H908" s="4"/>
    </row>
    <row r="909" ht="15">
      <c r="H909" s="4"/>
    </row>
    <row r="910" ht="15">
      <c r="H910" s="4"/>
    </row>
    <row r="911" ht="15">
      <c r="H911" s="4"/>
    </row>
    <row r="912" ht="15">
      <c r="H912" s="4"/>
    </row>
    <row r="913" ht="15">
      <c r="H913" s="4"/>
    </row>
    <row r="914" ht="15">
      <c r="H914" s="4"/>
    </row>
    <row r="915" ht="15">
      <c r="H915" s="4"/>
    </row>
    <row r="916" ht="15">
      <c r="H916" s="4"/>
    </row>
    <row r="917" ht="15">
      <c r="H917" s="4"/>
    </row>
    <row r="918" ht="15">
      <c r="H918" s="4"/>
    </row>
    <row r="919" ht="15">
      <c r="H919" s="4"/>
    </row>
    <row r="920" ht="15">
      <c r="H920" s="4"/>
    </row>
    <row r="921" ht="15">
      <c r="H921" s="4"/>
    </row>
    <row r="922" ht="15">
      <c r="H922" s="4"/>
    </row>
    <row r="923" ht="15">
      <c r="H923" s="4"/>
    </row>
    <row r="924" ht="15">
      <c r="H924" s="4"/>
    </row>
    <row r="925" ht="15">
      <c r="H925" s="4"/>
    </row>
    <row r="926" ht="15">
      <c r="H926" s="4"/>
    </row>
    <row r="927" ht="15">
      <c r="H927" s="4"/>
    </row>
    <row r="928" ht="15">
      <c r="H928" s="4"/>
    </row>
    <row r="929" ht="15">
      <c r="H929" s="4"/>
    </row>
    <row r="930" ht="15">
      <c r="H930" s="4"/>
    </row>
    <row r="931" ht="15">
      <c r="H931" s="4"/>
    </row>
    <row r="932" ht="15">
      <c r="H932" s="4"/>
    </row>
    <row r="933" ht="15">
      <c r="H933" s="4"/>
    </row>
    <row r="934" ht="15">
      <c r="H934" s="4"/>
    </row>
    <row r="935" ht="15">
      <c r="H935" s="4"/>
    </row>
    <row r="936" ht="15">
      <c r="H936" s="4"/>
    </row>
    <row r="937" ht="15">
      <c r="H937" s="4"/>
    </row>
    <row r="938" ht="15">
      <c r="H938" s="4"/>
    </row>
    <row r="939" ht="15">
      <c r="H939" s="4"/>
    </row>
    <row r="940" ht="15">
      <c r="H940" s="4"/>
    </row>
    <row r="941" ht="15">
      <c r="H941" s="4"/>
    </row>
    <row r="942" ht="15">
      <c r="H942" s="4"/>
    </row>
    <row r="943" ht="15">
      <c r="H943" s="4"/>
    </row>
    <row r="944" ht="15">
      <c r="H944" s="4"/>
    </row>
    <row r="945" ht="15">
      <c r="H945" s="4"/>
    </row>
    <row r="946" ht="15">
      <c r="H946" s="4"/>
    </row>
    <row r="947" ht="15">
      <c r="H947" s="4"/>
    </row>
    <row r="948" ht="15">
      <c r="H948" s="4"/>
    </row>
    <row r="949" ht="15">
      <c r="H949" s="4"/>
    </row>
    <row r="950" ht="15">
      <c r="H950" s="4"/>
    </row>
    <row r="951" ht="15">
      <c r="H951" s="4"/>
    </row>
    <row r="952" ht="15">
      <c r="H952" s="4"/>
    </row>
    <row r="953" ht="15">
      <c r="H953" s="4"/>
    </row>
    <row r="954" ht="15">
      <c r="H954" s="4"/>
    </row>
    <row r="955" ht="15">
      <c r="H955" s="4"/>
    </row>
    <row r="956" ht="15">
      <c r="H956" s="4"/>
    </row>
    <row r="957" ht="15">
      <c r="H957" s="4"/>
    </row>
    <row r="958" ht="15">
      <c r="H958" s="4"/>
    </row>
    <row r="959" ht="15">
      <c r="H959" s="4"/>
    </row>
    <row r="960" ht="15">
      <c r="H960" s="4"/>
    </row>
    <row r="961" ht="15">
      <c r="H961" s="4"/>
    </row>
    <row r="962" ht="15">
      <c r="H962" s="4"/>
    </row>
    <row r="963" ht="15">
      <c r="H963" s="4"/>
    </row>
    <row r="964" ht="15">
      <c r="H964" s="4"/>
    </row>
    <row r="965" ht="15">
      <c r="H965" s="4"/>
    </row>
    <row r="966" ht="15">
      <c r="H966" s="4"/>
    </row>
    <row r="967" ht="15">
      <c r="H967" s="4"/>
    </row>
    <row r="968" ht="15">
      <c r="H968" s="4"/>
    </row>
    <row r="969" ht="15">
      <c r="H969" s="4"/>
    </row>
    <row r="970" ht="15">
      <c r="H970" s="4"/>
    </row>
    <row r="971" ht="15">
      <c r="H971" s="4"/>
    </row>
    <row r="972" ht="15">
      <c r="H972" s="4"/>
    </row>
    <row r="973" ht="15">
      <c r="H973" s="4"/>
    </row>
    <row r="974" ht="15">
      <c r="H974" s="4"/>
    </row>
    <row r="975" ht="15">
      <c r="H975" s="4"/>
    </row>
    <row r="976" ht="15">
      <c r="H976" s="4"/>
    </row>
    <row r="977" ht="15">
      <c r="H977" s="4"/>
    </row>
    <row r="978" ht="15">
      <c r="H978" s="4"/>
    </row>
    <row r="979" ht="15">
      <c r="H979" s="4"/>
    </row>
    <row r="980" ht="15">
      <c r="H980" s="4"/>
    </row>
    <row r="981" ht="15">
      <c r="H981" s="4"/>
    </row>
    <row r="982" ht="15">
      <c r="H982" s="4"/>
    </row>
    <row r="983" ht="15">
      <c r="H983" s="4"/>
    </row>
    <row r="984" ht="15">
      <c r="H984" s="4"/>
    </row>
    <row r="985" ht="15">
      <c r="H985" s="4"/>
    </row>
    <row r="986" ht="15">
      <c r="H986" s="4"/>
    </row>
    <row r="987" ht="15">
      <c r="H987" s="4"/>
    </row>
    <row r="988" ht="15">
      <c r="H988" s="4"/>
    </row>
    <row r="989" ht="15">
      <c r="H989" s="4"/>
    </row>
    <row r="990" ht="15">
      <c r="H990" s="4"/>
    </row>
    <row r="991" ht="15">
      <c r="H991" s="4"/>
    </row>
    <row r="992" ht="15">
      <c r="H992" s="4"/>
    </row>
    <row r="993" ht="15">
      <c r="H993" s="4"/>
    </row>
    <row r="994" ht="15">
      <c r="H994" s="4"/>
    </row>
    <row r="995" ht="15">
      <c r="H995" s="4"/>
    </row>
    <row r="996" ht="15">
      <c r="H996" s="4"/>
    </row>
    <row r="997" ht="15">
      <c r="H997" s="4"/>
    </row>
    <row r="998" ht="15">
      <c r="H998" s="4"/>
    </row>
    <row r="999" ht="15">
      <c r="H999" s="4"/>
    </row>
    <row r="1000" ht="15">
      <c r="H1000" s="4"/>
    </row>
    <row r="1001" ht="15">
      <c r="H1001" s="4"/>
    </row>
    <row r="1002" ht="15">
      <c r="H1002" s="4"/>
    </row>
    <row r="1003" ht="15">
      <c r="H1003" s="4"/>
    </row>
    <row r="1004" ht="15">
      <c r="H1004" s="4"/>
    </row>
    <row r="1005" ht="15">
      <c r="H1005" s="4"/>
    </row>
    <row r="1006" ht="15">
      <c r="H1006" s="4"/>
    </row>
    <row r="1007" ht="15">
      <c r="H1007" s="4"/>
    </row>
    <row r="1008" ht="15">
      <c r="H1008" s="4"/>
    </row>
    <row r="1009" ht="15">
      <c r="H1009" s="4"/>
    </row>
    <row r="1010" ht="15">
      <c r="H1010" s="4"/>
    </row>
    <row r="1011" ht="15">
      <c r="H1011" s="4"/>
    </row>
    <row r="1012" ht="15">
      <c r="H1012" s="4"/>
    </row>
    <row r="1013" ht="15">
      <c r="H1013" s="4"/>
    </row>
    <row r="1014" ht="15">
      <c r="H1014" s="4"/>
    </row>
    <row r="1015" ht="15">
      <c r="H1015" s="4"/>
    </row>
    <row r="1016" ht="15">
      <c r="H1016" s="4"/>
    </row>
    <row r="1017" ht="15">
      <c r="H1017" s="4"/>
    </row>
    <row r="1018" ht="15">
      <c r="H1018" s="4"/>
    </row>
    <row r="1019" ht="15">
      <c r="H1019" s="4"/>
    </row>
    <row r="1020" ht="15">
      <c r="H1020" s="4"/>
    </row>
    <row r="1021" ht="15">
      <c r="H1021" s="4"/>
    </row>
    <row r="1022" ht="15">
      <c r="H1022" s="4"/>
    </row>
    <row r="1023" ht="15">
      <c r="H1023" s="4"/>
    </row>
    <row r="1024" ht="15">
      <c r="H1024" s="4"/>
    </row>
    <row r="1025" ht="15">
      <c r="H1025" s="4"/>
    </row>
    <row r="1026" ht="15">
      <c r="H1026" s="4"/>
    </row>
    <row r="1027" ht="15">
      <c r="H1027" s="4"/>
    </row>
    <row r="1028" ht="15">
      <c r="H1028" s="4"/>
    </row>
    <row r="1029" ht="15">
      <c r="H1029" s="4"/>
    </row>
    <row r="1030" ht="15">
      <c r="H1030" s="4"/>
    </row>
    <row r="1031" ht="15">
      <c r="H1031" s="4"/>
    </row>
    <row r="1032" ht="15">
      <c r="H1032" s="4"/>
    </row>
    <row r="1033" ht="15">
      <c r="H1033" s="4"/>
    </row>
    <row r="1034" ht="15">
      <c r="H1034" s="4"/>
    </row>
    <row r="1035" ht="15">
      <c r="H1035" s="4"/>
    </row>
    <row r="1036" ht="15">
      <c r="H1036" s="4"/>
    </row>
    <row r="1037" ht="15">
      <c r="H1037" s="4"/>
    </row>
    <row r="1038" ht="15">
      <c r="H1038" s="4"/>
    </row>
    <row r="1039" ht="15">
      <c r="H1039" s="4"/>
    </row>
    <row r="1040" ht="15">
      <c r="H1040" s="4"/>
    </row>
    <row r="1041" ht="15">
      <c r="H1041" s="4"/>
    </row>
    <row r="1042" ht="15">
      <c r="H1042" s="4"/>
    </row>
    <row r="1043" ht="15">
      <c r="H1043" s="4"/>
    </row>
    <row r="1044" ht="15">
      <c r="H1044" s="4"/>
    </row>
    <row r="1045" ht="15">
      <c r="H1045" s="4"/>
    </row>
    <row r="1046" ht="15">
      <c r="H1046" s="4"/>
    </row>
    <row r="1047" ht="15">
      <c r="H1047" s="4"/>
    </row>
    <row r="1048" ht="15">
      <c r="H1048" s="4"/>
    </row>
    <row r="1049" ht="15">
      <c r="H1049" s="4"/>
    </row>
    <row r="1050" ht="15">
      <c r="H1050" s="4"/>
    </row>
    <row r="1051" ht="15">
      <c r="H1051" s="4"/>
    </row>
    <row r="1052" ht="15">
      <c r="H1052" s="4"/>
    </row>
    <row r="1053" ht="15">
      <c r="H1053" s="4"/>
    </row>
    <row r="1054" ht="15">
      <c r="H1054" s="4"/>
    </row>
    <row r="1055" ht="15">
      <c r="H1055" s="4"/>
    </row>
    <row r="1056" ht="15">
      <c r="H1056" s="4"/>
    </row>
    <row r="1057" ht="15">
      <c r="H1057" s="4"/>
    </row>
    <row r="1058" ht="15">
      <c r="H1058" s="4"/>
    </row>
    <row r="1059" ht="15">
      <c r="H1059" s="4"/>
    </row>
    <row r="1060" ht="15">
      <c r="H1060" s="4"/>
    </row>
    <row r="1061" ht="15">
      <c r="H1061" s="4"/>
    </row>
    <row r="1062" ht="15">
      <c r="H1062" s="4"/>
    </row>
    <row r="1063" ht="15">
      <c r="H1063" s="4"/>
    </row>
    <row r="1064" ht="15">
      <c r="H1064" s="4"/>
    </row>
    <row r="1065" ht="15">
      <c r="H1065" s="4"/>
    </row>
    <row r="1066" ht="15">
      <c r="H1066" s="4"/>
    </row>
    <row r="1067" ht="15">
      <c r="H1067" s="4"/>
    </row>
    <row r="1068" ht="15">
      <c r="H1068" s="4"/>
    </row>
    <row r="1069" ht="15">
      <c r="H1069" s="4"/>
    </row>
    <row r="1070" ht="15">
      <c r="H1070" s="4"/>
    </row>
    <row r="1071" ht="15">
      <c r="H1071" s="4"/>
    </row>
    <row r="1072" ht="15">
      <c r="H1072" s="4"/>
    </row>
    <row r="1073" ht="15">
      <c r="H1073" s="4"/>
    </row>
    <row r="1074" ht="15">
      <c r="H1074" s="4"/>
    </row>
    <row r="1075" ht="15">
      <c r="H1075" s="4"/>
    </row>
    <row r="1076" ht="15">
      <c r="H1076" s="4"/>
    </row>
    <row r="1077" ht="15">
      <c r="H1077" s="4"/>
    </row>
    <row r="1078" ht="15">
      <c r="H1078" s="4"/>
    </row>
    <row r="1079" ht="15">
      <c r="H1079" s="4"/>
    </row>
    <row r="1080" ht="15">
      <c r="H1080" s="4"/>
    </row>
    <row r="1081" ht="15">
      <c r="H1081" s="4"/>
    </row>
    <row r="1082" ht="15">
      <c r="H1082" s="4"/>
    </row>
    <row r="1083" ht="15">
      <c r="H1083" s="4"/>
    </row>
    <row r="1084" ht="15">
      <c r="H1084" s="4"/>
    </row>
    <row r="1085" ht="15">
      <c r="H1085" s="4"/>
    </row>
    <row r="1086" ht="15">
      <c r="H1086" s="4"/>
    </row>
    <row r="1087" ht="15">
      <c r="H1087" s="4"/>
    </row>
    <row r="1088" ht="15">
      <c r="H1088" s="4"/>
    </row>
    <row r="1089" ht="15">
      <c r="H1089" s="4"/>
    </row>
    <row r="1090" ht="15">
      <c r="H1090" s="4"/>
    </row>
    <row r="1091" ht="15">
      <c r="H1091" s="4"/>
    </row>
    <row r="1092" ht="15">
      <c r="H1092" s="4"/>
    </row>
    <row r="1093" ht="15">
      <c r="H1093" s="4"/>
    </row>
    <row r="1094" ht="15">
      <c r="H1094" s="4"/>
    </row>
    <row r="1095" ht="15">
      <c r="H1095" s="4"/>
    </row>
    <row r="1096" ht="15">
      <c r="H1096" s="4"/>
    </row>
    <row r="1097" ht="15">
      <c r="H1097" s="4"/>
    </row>
    <row r="1098" ht="15">
      <c r="H1098" s="4"/>
    </row>
    <row r="1099" ht="15">
      <c r="H1099" s="4"/>
    </row>
    <row r="1100" ht="15">
      <c r="H1100" s="4"/>
    </row>
    <row r="1101" ht="15">
      <c r="H1101" s="4"/>
    </row>
    <row r="1102" ht="15">
      <c r="H1102" s="4"/>
    </row>
    <row r="1103" ht="15">
      <c r="H1103" s="4"/>
    </row>
    <row r="1104" ht="15">
      <c r="H1104" s="4"/>
    </row>
    <row r="1105" ht="15">
      <c r="H1105" s="4"/>
    </row>
    <row r="1106" ht="15">
      <c r="H1106" s="4"/>
    </row>
    <row r="1107" ht="15">
      <c r="H1107" s="4"/>
    </row>
    <row r="1108" ht="15">
      <c r="H1108" s="4"/>
    </row>
    <row r="1109" ht="15">
      <c r="H1109" s="4"/>
    </row>
    <row r="1110" ht="15">
      <c r="H1110" s="4"/>
    </row>
    <row r="1111" ht="15">
      <c r="H1111" s="4"/>
    </row>
    <row r="1112" ht="15">
      <c r="H1112" s="4"/>
    </row>
    <row r="1113" ht="15">
      <c r="H1113" s="4"/>
    </row>
    <row r="1114" ht="15">
      <c r="H1114" s="4"/>
    </row>
    <row r="1115" ht="15">
      <c r="H1115" s="4"/>
    </row>
    <row r="1116" ht="15">
      <c r="H1116" s="4"/>
    </row>
    <row r="1117" ht="15">
      <c r="H1117" s="4"/>
    </row>
    <row r="1118" ht="15">
      <c r="H1118" s="4"/>
    </row>
    <row r="1119" ht="15">
      <c r="H1119" s="4"/>
    </row>
    <row r="1120" ht="15">
      <c r="H1120" s="4"/>
    </row>
    <row r="1121" ht="15">
      <c r="H1121" s="4"/>
    </row>
    <row r="1122" ht="15">
      <c r="H1122" s="4"/>
    </row>
    <row r="1123" ht="15">
      <c r="H1123" s="4"/>
    </row>
    <row r="1124" ht="15">
      <c r="H1124" s="4"/>
    </row>
    <row r="1125" ht="15">
      <c r="H1125" s="4"/>
    </row>
    <row r="1126" ht="15">
      <c r="H1126" s="4"/>
    </row>
    <row r="1127" ht="15">
      <c r="H1127" s="4"/>
    </row>
    <row r="1128" ht="15">
      <c r="H1128" s="4"/>
    </row>
    <row r="1129" ht="15">
      <c r="H1129" s="4"/>
    </row>
    <row r="1130" ht="15">
      <c r="H1130" s="4"/>
    </row>
    <row r="1131" ht="15">
      <c r="H1131" s="4"/>
    </row>
    <row r="1132" ht="15">
      <c r="H1132" s="4"/>
    </row>
    <row r="1133" ht="15">
      <c r="H1133" s="4"/>
    </row>
    <row r="1134" ht="15">
      <c r="H1134" s="4"/>
    </row>
    <row r="1135" ht="15">
      <c r="H1135" s="4"/>
    </row>
    <row r="1136" ht="15">
      <c r="H1136" s="4"/>
    </row>
    <row r="1137" ht="15">
      <c r="H1137" s="4"/>
    </row>
    <row r="1138" ht="15">
      <c r="H1138" s="4"/>
    </row>
    <row r="1139" ht="15">
      <c r="H1139" s="4"/>
    </row>
    <row r="1140" ht="15">
      <c r="H1140" s="4"/>
    </row>
    <row r="1141" ht="15">
      <c r="H1141" s="4"/>
    </row>
    <row r="1142" ht="15">
      <c r="H1142" s="4"/>
    </row>
    <row r="1143" ht="15">
      <c r="H1143" s="4"/>
    </row>
    <row r="1144" ht="15">
      <c r="H1144" s="4"/>
    </row>
    <row r="1145" ht="15">
      <c r="H1145" s="4"/>
    </row>
    <row r="1146" ht="15">
      <c r="H1146" s="4"/>
    </row>
    <row r="1147" ht="15">
      <c r="H1147" s="4"/>
    </row>
    <row r="1148" ht="15">
      <c r="H1148" s="4"/>
    </row>
    <row r="1149" ht="15">
      <c r="H1149" s="4"/>
    </row>
    <row r="1150" ht="15">
      <c r="H1150" s="4"/>
    </row>
    <row r="1151" ht="15">
      <c r="H1151" s="4"/>
    </row>
    <row r="1152" ht="15">
      <c r="H1152" s="4"/>
    </row>
    <row r="1153" ht="15">
      <c r="H1153" s="4"/>
    </row>
    <row r="1154" ht="15">
      <c r="H1154" s="4"/>
    </row>
    <row r="1155" ht="15">
      <c r="H1155" s="4"/>
    </row>
    <row r="1156" ht="15">
      <c r="H1156" s="4"/>
    </row>
    <row r="1157" ht="15">
      <c r="H1157" s="4"/>
    </row>
    <row r="1158" ht="15">
      <c r="H1158" s="4"/>
    </row>
    <row r="1159" ht="15">
      <c r="H1159" s="4"/>
    </row>
    <row r="1160" ht="15">
      <c r="H1160" s="4"/>
    </row>
    <row r="1161" ht="15">
      <c r="H1161" s="4"/>
    </row>
    <row r="1162" ht="15">
      <c r="H1162" s="4"/>
    </row>
    <row r="1163" ht="15">
      <c r="H1163" s="4"/>
    </row>
    <row r="1164" ht="15">
      <c r="H1164" s="4"/>
    </row>
    <row r="1165" ht="15">
      <c r="H1165" s="4"/>
    </row>
    <row r="1166" ht="15">
      <c r="H1166" s="4"/>
    </row>
    <row r="1167" ht="15">
      <c r="H1167" s="4"/>
    </row>
    <row r="1168" ht="15">
      <c r="H1168" s="4"/>
    </row>
    <row r="1169" ht="15">
      <c r="H1169" s="4"/>
    </row>
    <row r="1170" ht="15">
      <c r="H1170" s="4"/>
    </row>
    <row r="1171" ht="15">
      <c r="H1171" s="4"/>
    </row>
    <row r="1172" ht="15">
      <c r="H1172" s="4"/>
    </row>
    <row r="1173" ht="15">
      <c r="H1173" s="4"/>
    </row>
    <row r="1174" ht="15">
      <c r="H1174" s="4"/>
    </row>
    <row r="1175" ht="15">
      <c r="H1175" s="4"/>
    </row>
    <row r="1176" ht="15">
      <c r="H1176" s="4"/>
    </row>
    <row r="1177" ht="15">
      <c r="H1177" s="4"/>
    </row>
    <row r="1178" ht="15">
      <c r="H1178" s="4"/>
    </row>
    <row r="1179" ht="15">
      <c r="H1179" s="4"/>
    </row>
    <row r="1180" ht="15">
      <c r="H1180" s="4"/>
    </row>
    <row r="1181" ht="15">
      <c r="H1181" s="4"/>
    </row>
    <row r="1182" ht="15">
      <c r="H1182" s="4"/>
    </row>
    <row r="1183" ht="15">
      <c r="H1183" s="4"/>
    </row>
    <row r="1184" ht="15">
      <c r="H1184" s="4"/>
    </row>
    <row r="1185" ht="15">
      <c r="H1185" s="4"/>
    </row>
    <row r="1186" ht="15">
      <c r="H1186" s="4"/>
    </row>
    <row r="1187" ht="15">
      <c r="H1187" s="4"/>
    </row>
    <row r="1188" ht="15">
      <c r="H1188" s="4"/>
    </row>
    <row r="1189" ht="15">
      <c r="H1189" s="4"/>
    </row>
    <row r="1190" ht="15">
      <c r="H1190" s="4"/>
    </row>
    <row r="1191" ht="15">
      <c r="H1191" s="4"/>
    </row>
    <row r="1192" ht="15">
      <c r="H1192" s="4"/>
    </row>
    <row r="1193" ht="15">
      <c r="H1193" s="4"/>
    </row>
    <row r="1194" ht="15">
      <c r="H1194" s="4"/>
    </row>
    <row r="1195" ht="15">
      <c r="H1195" s="4"/>
    </row>
    <row r="1196" ht="15">
      <c r="H1196" s="4"/>
    </row>
    <row r="1197" ht="15">
      <c r="H1197" s="4"/>
    </row>
    <row r="1198" ht="15">
      <c r="H1198" s="4"/>
    </row>
    <row r="1199" ht="15">
      <c r="H1199" s="4"/>
    </row>
    <row r="1200" ht="15">
      <c r="H1200" s="4"/>
    </row>
    <row r="1201" ht="15">
      <c r="H1201" s="4"/>
    </row>
    <row r="1202" ht="15">
      <c r="H1202" s="4"/>
    </row>
    <row r="1203" ht="15">
      <c r="H1203" s="4"/>
    </row>
    <row r="1204" ht="15">
      <c r="H1204" s="4"/>
    </row>
    <row r="1205" ht="15">
      <c r="H1205" s="4"/>
    </row>
    <row r="1206" ht="15">
      <c r="H1206" s="4"/>
    </row>
    <row r="1207" ht="15">
      <c r="H1207" s="4"/>
    </row>
    <row r="1208" ht="15">
      <c r="H1208" s="4"/>
    </row>
    <row r="1209" ht="15">
      <c r="H1209" s="4"/>
    </row>
    <row r="1210" ht="15">
      <c r="H1210" s="4"/>
    </row>
    <row r="1211" ht="15">
      <c r="H1211" s="4"/>
    </row>
    <row r="1212" ht="15">
      <c r="H1212" s="4"/>
    </row>
    <row r="1213" ht="15">
      <c r="H1213" s="4"/>
    </row>
    <row r="1214" ht="15">
      <c r="H1214" s="4"/>
    </row>
    <row r="1215" ht="15">
      <c r="H1215" s="4"/>
    </row>
    <row r="1216" ht="15">
      <c r="H1216" s="4"/>
    </row>
    <row r="1217" ht="15">
      <c r="H1217" s="4"/>
    </row>
    <row r="1218" ht="15">
      <c r="H1218" s="4"/>
    </row>
    <row r="1219" ht="15">
      <c r="H1219" s="4"/>
    </row>
    <row r="1220" ht="15">
      <c r="H1220" s="4"/>
    </row>
    <row r="1221" ht="15">
      <c r="H1221" s="4"/>
    </row>
    <row r="1222" ht="15">
      <c r="H1222" s="4"/>
    </row>
    <row r="1223" ht="15">
      <c r="H1223" s="4"/>
    </row>
    <row r="1224" ht="15">
      <c r="H1224" s="4"/>
    </row>
    <row r="1225" ht="15">
      <c r="H1225" s="4"/>
    </row>
    <row r="1226" ht="15">
      <c r="H1226" s="4"/>
    </row>
    <row r="1227" ht="15">
      <c r="H1227" s="4"/>
    </row>
    <row r="1228" ht="15">
      <c r="H1228" s="4"/>
    </row>
    <row r="1229" ht="15">
      <c r="H1229" s="4"/>
    </row>
    <row r="1230" ht="15">
      <c r="H1230" s="4"/>
    </row>
    <row r="1231" ht="15">
      <c r="H1231" s="4"/>
    </row>
    <row r="1232" ht="15">
      <c r="H1232" s="4"/>
    </row>
    <row r="1233" ht="15">
      <c r="H1233" s="4"/>
    </row>
    <row r="1234" ht="15">
      <c r="H1234" s="4"/>
    </row>
    <row r="1235" ht="15">
      <c r="H1235" s="4"/>
    </row>
    <row r="1236" ht="15">
      <c r="H1236" s="4"/>
    </row>
    <row r="1237" ht="15">
      <c r="H1237" s="4"/>
    </row>
    <row r="1238" ht="15">
      <c r="H1238" s="4"/>
    </row>
    <row r="1239" ht="15">
      <c r="H1239" s="4"/>
    </row>
    <row r="1240" ht="15">
      <c r="H1240" s="4"/>
    </row>
    <row r="1241" ht="15">
      <c r="H1241" s="4"/>
    </row>
    <row r="1242" ht="15">
      <c r="H1242" s="4"/>
    </row>
    <row r="1243" ht="15">
      <c r="H1243" s="4"/>
    </row>
    <row r="1244" ht="15">
      <c r="H1244" s="4"/>
    </row>
    <row r="1245" ht="15">
      <c r="H1245" s="4"/>
    </row>
    <row r="1246" ht="15">
      <c r="H1246" s="4"/>
    </row>
    <row r="1247" ht="15">
      <c r="H1247" s="4"/>
    </row>
    <row r="1248" ht="15">
      <c r="H1248" s="4"/>
    </row>
    <row r="1249" ht="15">
      <c r="H1249" s="4"/>
    </row>
    <row r="1250" ht="15">
      <c r="H1250" s="4"/>
    </row>
    <row r="1251" ht="15">
      <c r="H1251" s="4"/>
    </row>
    <row r="1252" ht="15">
      <c r="H1252" s="4"/>
    </row>
    <row r="1253" ht="15">
      <c r="H1253" s="4"/>
    </row>
    <row r="1254" ht="15">
      <c r="H1254" s="4"/>
    </row>
    <row r="1255" ht="15">
      <c r="H1255" s="4"/>
    </row>
    <row r="1256" ht="15">
      <c r="H1256" s="4"/>
    </row>
    <row r="1257" ht="15">
      <c r="H1257" s="4"/>
    </row>
    <row r="1258" ht="15">
      <c r="H1258" s="4"/>
    </row>
    <row r="1259" ht="15">
      <c r="H1259" s="4"/>
    </row>
    <row r="1260" ht="15">
      <c r="H1260" s="4"/>
    </row>
    <row r="1261" ht="15">
      <c r="H1261" s="4"/>
    </row>
    <row r="1262" ht="15">
      <c r="H1262" s="4"/>
    </row>
    <row r="1263" ht="15">
      <c r="H1263" s="4"/>
    </row>
    <row r="1264" ht="15">
      <c r="H1264" s="4"/>
    </row>
    <row r="1265" ht="15">
      <c r="H1265" s="4"/>
    </row>
    <row r="1266" ht="15">
      <c r="H1266" s="4"/>
    </row>
    <row r="1267" ht="15">
      <c r="H1267" s="4"/>
    </row>
    <row r="1268" ht="15">
      <c r="H1268" s="4"/>
    </row>
    <row r="1269" ht="15">
      <c r="H1269" s="4"/>
    </row>
    <row r="1270" ht="15">
      <c r="H1270" s="4"/>
    </row>
    <row r="1271" ht="15">
      <c r="H1271" s="4"/>
    </row>
    <row r="1272" ht="15">
      <c r="H1272" s="4"/>
    </row>
    <row r="1273" ht="15">
      <c r="H1273" s="4"/>
    </row>
    <row r="1274" ht="15">
      <c r="H1274" s="4"/>
    </row>
    <row r="1275" ht="15">
      <c r="H1275" s="4"/>
    </row>
    <row r="1276" ht="15">
      <c r="H1276" s="4"/>
    </row>
    <row r="1277" ht="15">
      <c r="H1277" s="4"/>
    </row>
    <row r="1278" ht="15">
      <c r="H1278" s="4"/>
    </row>
    <row r="1279" ht="15">
      <c r="H1279" s="4"/>
    </row>
    <row r="1280" ht="15">
      <c r="H1280" s="4"/>
    </row>
    <row r="1281" ht="15">
      <c r="H1281" s="4"/>
    </row>
    <row r="1282" ht="15">
      <c r="H1282" s="4"/>
    </row>
    <row r="1283" ht="15">
      <c r="H1283" s="4"/>
    </row>
    <row r="1284" ht="15">
      <c r="H1284" s="4"/>
    </row>
    <row r="1285" ht="15">
      <c r="H1285" s="4"/>
    </row>
    <row r="1286" ht="15">
      <c r="H1286" s="4"/>
    </row>
    <row r="1287" ht="15">
      <c r="H1287" s="4"/>
    </row>
    <row r="1288" ht="15">
      <c r="H1288" s="4"/>
    </row>
    <row r="1289" ht="15">
      <c r="H1289" s="4"/>
    </row>
    <row r="1290" ht="15">
      <c r="H1290" s="4"/>
    </row>
    <row r="1291" ht="15">
      <c r="H1291" s="4"/>
    </row>
    <row r="1292" ht="15">
      <c r="H1292" s="4"/>
    </row>
    <row r="1293" ht="15">
      <c r="H1293" s="4"/>
    </row>
    <row r="1294" ht="15">
      <c r="H1294" s="4"/>
    </row>
    <row r="1295" ht="15">
      <c r="H1295" s="4"/>
    </row>
    <row r="1296" ht="15">
      <c r="H1296" s="4"/>
    </row>
    <row r="1297" ht="15">
      <c r="H1297" s="4"/>
    </row>
    <row r="1298" ht="15">
      <c r="H1298" s="4"/>
    </row>
    <row r="1299" ht="15">
      <c r="H1299" s="4"/>
    </row>
    <row r="1300" ht="15">
      <c r="H1300" s="4"/>
    </row>
    <row r="1301" ht="15">
      <c r="H1301" s="4"/>
    </row>
    <row r="1302" ht="15">
      <c r="H1302" s="4"/>
    </row>
    <row r="1303" ht="15">
      <c r="H1303" s="4"/>
    </row>
    <row r="1304" ht="15">
      <c r="H1304" s="4"/>
    </row>
    <row r="1305" ht="15">
      <c r="H1305" s="4"/>
    </row>
    <row r="1306" ht="15">
      <c r="H1306" s="4"/>
    </row>
    <row r="1307" ht="15">
      <c r="H1307" s="4"/>
    </row>
    <row r="1308" ht="15">
      <c r="H1308" s="4"/>
    </row>
    <row r="1309" ht="15">
      <c r="H1309" s="4"/>
    </row>
    <row r="1310" ht="15">
      <c r="H1310" s="4"/>
    </row>
    <row r="1311" ht="15">
      <c r="H1311" s="4"/>
    </row>
    <row r="1312" ht="15">
      <c r="H1312" s="4"/>
    </row>
    <row r="1313" ht="15">
      <c r="H1313" s="4"/>
    </row>
    <row r="1314" ht="15">
      <c r="H1314" s="4"/>
    </row>
    <row r="1315" ht="15">
      <c r="H1315" s="4"/>
    </row>
    <row r="1316" ht="15">
      <c r="H1316" s="4"/>
    </row>
    <row r="1317" ht="15">
      <c r="H1317" s="4"/>
    </row>
    <row r="1318" ht="15">
      <c r="H1318" s="4"/>
    </row>
    <row r="1319" ht="15">
      <c r="H1319" s="4"/>
    </row>
    <row r="1320" ht="15">
      <c r="H1320" s="4"/>
    </row>
    <row r="1321" ht="15">
      <c r="H1321" s="4"/>
    </row>
    <row r="1322" ht="15">
      <c r="H1322" s="4"/>
    </row>
    <row r="1323" ht="15">
      <c r="H1323" s="4"/>
    </row>
    <row r="1324" ht="15">
      <c r="H1324" s="4"/>
    </row>
    <row r="1325" ht="15">
      <c r="H1325" s="4"/>
    </row>
    <row r="1326" ht="15">
      <c r="H1326" s="4"/>
    </row>
    <row r="1327" ht="15">
      <c r="H1327" s="4"/>
    </row>
    <row r="1328" ht="15">
      <c r="H1328" s="4"/>
    </row>
    <row r="1329" ht="15">
      <c r="H1329" s="4"/>
    </row>
    <row r="1330" ht="15">
      <c r="H1330" s="4"/>
    </row>
    <row r="1331" ht="15">
      <c r="H1331" s="4"/>
    </row>
    <row r="1332" ht="15">
      <c r="H1332" s="4"/>
    </row>
    <row r="1333" ht="15">
      <c r="H1333" s="4"/>
    </row>
    <row r="1334" ht="15">
      <c r="H1334" s="4"/>
    </row>
    <row r="1335" ht="15">
      <c r="H1335" s="4"/>
    </row>
    <row r="1336" ht="15">
      <c r="H1336" s="4"/>
    </row>
    <row r="1337" ht="15">
      <c r="H1337" s="4"/>
    </row>
    <row r="1338" ht="15">
      <c r="H1338" s="4"/>
    </row>
    <row r="1339" ht="15">
      <c r="H1339" s="4"/>
    </row>
    <row r="1340" ht="15">
      <c r="H1340" s="4"/>
    </row>
    <row r="1341" ht="15">
      <c r="H1341" s="4"/>
    </row>
    <row r="1342" ht="15">
      <c r="H1342" s="4"/>
    </row>
    <row r="1343" ht="15">
      <c r="H1343" s="4"/>
    </row>
    <row r="1344" ht="15">
      <c r="H1344" s="4"/>
    </row>
    <row r="1345" ht="15">
      <c r="H1345" s="4"/>
    </row>
    <row r="1346" ht="15">
      <c r="H1346" s="4"/>
    </row>
    <row r="1347" ht="15">
      <c r="H1347" s="4"/>
    </row>
    <row r="1348" ht="15">
      <c r="H1348" s="4"/>
    </row>
    <row r="1349" ht="15">
      <c r="H1349" s="4"/>
    </row>
    <row r="1350" ht="15">
      <c r="H1350" s="4"/>
    </row>
    <row r="1351" ht="15">
      <c r="H1351" s="4"/>
    </row>
    <row r="1352" ht="15">
      <c r="H1352" s="4"/>
    </row>
    <row r="1353" ht="15">
      <c r="H1353" s="4"/>
    </row>
    <row r="1354" ht="15">
      <c r="H1354" s="4"/>
    </row>
    <row r="1355" ht="15">
      <c r="H1355" s="4"/>
    </row>
    <row r="1356" ht="15">
      <c r="H1356" s="4"/>
    </row>
    <row r="1357" ht="15">
      <c r="H1357" s="4"/>
    </row>
    <row r="1358" ht="15">
      <c r="H1358" s="4"/>
    </row>
    <row r="1359" ht="15">
      <c r="H1359" s="4"/>
    </row>
    <row r="1360" ht="15">
      <c r="H1360" s="4"/>
    </row>
    <row r="1361" ht="15">
      <c r="H1361" s="4"/>
    </row>
    <row r="1362" ht="15">
      <c r="H1362" s="4"/>
    </row>
    <row r="1363" ht="15">
      <c r="H1363" s="4"/>
    </row>
    <row r="1364" ht="15">
      <c r="H1364" s="4"/>
    </row>
    <row r="1365" ht="15">
      <c r="H1365" s="4"/>
    </row>
    <row r="1366" ht="15">
      <c r="H1366" s="4"/>
    </row>
    <row r="1367" ht="15">
      <c r="H1367" s="4"/>
    </row>
    <row r="1368" ht="15">
      <c r="H1368" s="4"/>
    </row>
    <row r="1369" ht="15">
      <c r="H1369" s="4"/>
    </row>
    <row r="1370" ht="15">
      <c r="H1370" s="4"/>
    </row>
    <row r="1371" ht="15">
      <c r="H1371" s="4"/>
    </row>
    <row r="1372" ht="15">
      <c r="H1372" s="4"/>
    </row>
    <row r="1373" ht="15">
      <c r="H1373" s="4"/>
    </row>
    <row r="1374" ht="15">
      <c r="H1374" s="4"/>
    </row>
    <row r="1375" ht="15">
      <c r="H1375" s="4"/>
    </row>
    <row r="1376" ht="15">
      <c r="H1376" s="4"/>
    </row>
    <row r="1377" ht="15">
      <c r="H1377" s="4"/>
    </row>
    <row r="1378" ht="15">
      <c r="H1378" s="4"/>
    </row>
    <row r="1379" ht="15">
      <c r="H1379" s="4"/>
    </row>
    <row r="1380" ht="15">
      <c r="H1380" s="4"/>
    </row>
    <row r="1381" ht="15">
      <c r="H1381" s="4"/>
    </row>
    <row r="1382" ht="15">
      <c r="H1382" s="4"/>
    </row>
    <row r="1383" ht="15">
      <c r="H1383" s="4"/>
    </row>
    <row r="1384" ht="15">
      <c r="H1384" s="4"/>
    </row>
    <row r="1385" ht="15">
      <c r="H1385" s="4"/>
    </row>
    <row r="1386" ht="15">
      <c r="H1386" s="4"/>
    </row>
    <row r="1387" ht="15">
      <c r="H1387" s="4"/>
    </row>
    <row r="1388" ht="15">
      <c r="H1388" s="4"/>
    </row>
    <row r="1389" ht="15">
      <c r="H1389" s="4"/>
    </row>
    <row r="1390" ht="15">
      <c r="H1390" s="4"/>
    </row>
    <row r="1391" ht="15">
      <c r="H1391" s="4"/>
    </row>
    <row r="1392" ht="15">
      <c r="H1392" s="4"/>
    </row>
    <row r="1393" ht="15">
      <c r="H1393" s="4"/>
    </row>
    <row r="1394" ht="15">
      <c r="H1394" s="4"/>
    </row>
    <row r="1395" ht="15">
      <c r="H1395" s="4"/>
    </row>
    <row r="1396" ht="15">
      <c r="H1396" s="4"/>
    </row>
    <row r="1397" ht="15">
      <c r="H1397" s="4"/>
    </row>
    <row r="1398" ht="15">
      <c r="H1398" s="4"/>
    </row>
    <row r="1399" ht="15">
      <c r="H1399" s="4"/>
    </row>
    <row r="1400" ht="15">
      <c r="H1400" s="4"/>
    </row>
    <row r="1401" ht="15">
      <c r="H1401" s="4"/>
    </row>
    <row r="1402" ht="15">
      <c r="H1402" s="4"/>
    </row>
    <row r="1403" ht="15">
      <c r="H1403" s="4"/>
    </row>
    <row r="1404" ht="15">
      <c r="H1404" s="4"/>
    </row>
    <row r="1405" ht="15">
      <c r="H1405" s="4"/>
    </row>
    <row r="1406" ht="15">
      <c r="H1406" s="4"/>
    </row>
    <row r="1407" ht="15">
      <c r="H1407" s="4"/>
    </row>
    <row r="1408" ht="15">
      <c r="H1408" s="4"/>
    </row>
    <row r="1409" ht="15">
      <c r="H1409" s="4"/>
    </row>
    <row r="1410" ht="15">
      <c r="H1410" s="4"/>
    </row>
    <row r="1411" ht="15">
      <c r="H1411" s="4"/>
    </row>
    <row r="1412" ht="15">
      <c r="H1412" s="4"/>
    </row>
    <row r="1413" ht="15">
      <c r="H1413" s="4"/>
    </row>
    <row r="1414" ht="15">
      <c r="H1414" s="4"/>
    </row>
    <row r="1415" ht="15">
      <c r="H1415" s="4"/>
    </row>
    <row r="1416" ht="15">
      <c r="H1416" s="4"/>
    </row>
    <row r="1417" ht="15">
      <c r="H1417" s="4"/>
    </row>
    <row r="1418" ht="15">
      <c r="H1418" s="4"/>
    </row>
    <row r="1419" ht="15">
      <c r="H1419" s="4"/>
    </row>
    <row r="1420" ht="15">
      <c r="H1420" s="4"/>
    </row>
    <row r="1421" ht="15">
      <c r="H1421" s="4"/>
    </row>
    <row r="1422" ht="15">
      <c r="H1422" s="4"/>
    </row>
    <row r="1423" ht="15">
      <c r="H1423" s="4"/>
    </row>
    <row r="1424" ht="15">
      <c r="H1424" s="4"/>
    </row>
    <row r="1425" ht="15">
      <c r="H1425" s="4"/>
    </row>
    <row r="1426" ht="15">
      <c r="H1426" s="4"/>
    </row>
    <row r="1427" ht="15">
      <c r="H1427" s="4"/>
    </row>
    <row r="1428" ht="15">
      <c r="H1428" s="4"/>
    </row>
    <row r="1429" ht="15">
      <c r="H1429" s="4"/>
    </row>
    <row r="1430" ht="15">
      <c r="H1430" s="4"/>
    </row>
    <row r="1431" ht="15">
      <c r="H1431" s="4"/>
    </row>
    <row r="1432" ht="15">
      <c r="H1432" s="4"/>
    </row>
    <row r="1433" ht="15">
      <c r="H1433" s="4"/>
    </row>
    <row r="1434" ht="15">
      <c r="H1434" s="4"/>
    </row>
    <row r="1435" ht="15">
      <c r="H1435" s="4"/>
    </row>
    <row r="1436" ht="15">
      <c r="H1436" s="4"/>
    </row>
    <row r="1437" ht="15">
      <c r="H1437" s="4"/>
    </row>
    <row r="1438" ht="15">
      <c r="H1438" s="4"/>
    </row>
    <row r="1439" ht="15">
      <c r="H1439" s="4"/>
    </row>
    <row r="1440" ht="15">
      <c r="H1440" s="4"/>
    </row>
    <row r="1441" ht="15">
      <c r="H1441" s="4"/>
    </row>
    <row r="1442" ht="15">
      <c r="H1442" s="4"/>
    </row>
    <row r="1443" ht="15">
      <c r="H1443" s="4"/>
    </row>
    <row r="1444" ht="15">
      <c r="H1444" s="4"/>
    </row>
    <row r="1445" ht="15">
      <c r="H1445" s="4"/>
    </row>
    <row r="1446" ht="15">
      <c r="H1446" s="4"/>
    </row>
    <row r="1447" ht="15">
      <c r="H1447" s="4"/>
    </row>
    <row r="1448" ht="15">
      <c r="H1448" s="4"/>
    </row>
    <row r="1449" ht="15">
      <c r="H1449" s="4"/>
    </row>
    <row r="1450" ht="15">
      <c r="H1450" s="4"/>
    </row>
    <row r="1451" ht="15">
      <c r="H1451" s="4"/>
    </row>
    <row r="1452" ht="15">
      <c r="H1452" s="4"/>
    </row>
    <row r="1453" ht="15">
      <c r="H1453" s="4"/>
    </row>
    <row r="1454" ht="15">
      <c r="H1454" s="4"/>
    </row>
    <row r="1455" ht="15">
      <c r="H1455" s="4"/>
    </row>
    <row r="1456" ht="15">
      <c r="H1456" s="4"/>
    </row>
    <row r="1457" ht="15">
      <c r="H1457" s="4"/>
    </row>
    <row r="1458" ht="15">
      <c r="H1458" s="4"/>
    </row>
    <row r="1459" ht="15">
      <c r="H1459" s="4"/>
    </row>
    <row r="1460" ht="15">
      <c r="H1460" s="4"/>
    </row>
    <row r="1461" ht="15">
      <c r="H1461" s="4"/>
    </row>
    <row r="1462" ht="15">
      <c r="H1462" s="4"/>
    </row>
    <row r="1463" ht="15">
      <c r="H1463" s="4"/>
    </row>
    <row r="1464" ht="15">
      <c r="H1464" s="4"/>
    </row>
    <row r="1465" ht="15">
      <c r="H1465" s="4"/>
    </row>
    <row r="1466" ht="15">
      <c r="H1466" s="4"/>
    </row>
    <row r="1467" ht="15">
      <c r="H1467" s="4"/>
    </row>
    <row r="1468" ht="15">
      <c r="H1468" s="4"/>
    </row>
    <row r="1469" ht="15">
      <c r="H1469" s="4"/>
    </row>
    <row r="1470" ht="15">
      <c r="H1470" s="4"/>
    </row>
    <row r="1471" ht="15">
      <c r="H1471" s="4"/>
    </row>
    <row r="1472" ht="15">
      <c r="H1472" s="4"/>
    </row>
    <row r="1473" ht="15">
      <c r="H1473" s="4"/>
    </row>
    <row r="1474" ht="15">
      <c r="H1474" s="4"/>
    </row>
    <row r="1475" ht="15">
      <c r="H1475" s="4"/>
    </row>
    <row r="1476" ht="15">
      <c r="H1476" s="4"/>
    </row>
    <row r="1477" ht="15">
      <c r="H1477" s="4"/>
    </row>
    <row r="1478" ht="15">
      <c r="H1478" s="4"/>
    </row>
    <row r="1479" ht="15">
      <c r="H1479" s="4"/>
    </row>
    <row r="1480" ht="15">
      <c r="H1480" s="4"/>
    </row>
    <row r="1481" ht="15">
      <c r="H1481" s="4"/>
    </row>
    <row r="1482" ht="15">
      <c r="H1482" s="4"/>
    </row>
    <row r="1483" ht="15">
      <c r="H1483" s="4"/>
    </row>
    <row r="1484" ht="15">
      <c r="H1484" s="4"/>
    </row>
    <row r="1485" ht="15">
      <c r="H1485" s="4"/>
    </row>
    <row r="1486" ht="15">
      <c r="H1486" s="4"/>
    </row>
    <row r="1487" ht="15">
      <c r="H1487" s="4"/>
    </row>
    <row r="1488" ht="15">
      <c r="H1488" s="4"/>
    </row>
    <row r="1489" ht="15">
      <c r="H1489" s="4"/>
    </row>
    <row r="1490" ht="15">
      <c r="H1490" s="4"/>
    </row>
  </sheetData>
  <sheetProtection/>
  <mergeCells count="14">
    <mergeCell ref="A2:B2"/>
    <mergeCell ref="A1:B1"/>
    <mergeCell ref="F1:G1"/>
    <mergeCell ref="F2:G2"/>
    <mergeCell ref="C1:E1"/>
    <mergeCell ref="C2:E2"/>
    <mergeCell ref="K4:K7"/>
    <mergeCell ref="B5:B6"/>
    <mergeCell ref="A4:G4"/>
    <mergeCell ref="A5:A7"/>
    <mergeCell ref="C5:D6"/>
    <mergeCell ref="E5:F6"/>
    <mergeCell ref="G5:G7"/>
    <mergeCell ref="I4:I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6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5"/>
  <cols>
    <col min="1" max="1" width="8.7109375" style="0" customWidth="1"/>
    <col min="2" max="3" width="18.7109375" style="0" customWidth="1"/>
    <col min="4" max="4" width="25.7109375" style="0" customWidth="1"/>
    <col min="5" max="5" width="11.7109375" style="0" customWidth="1"/>
    <col min="6" max="11" width="18.7109375" style="0" customWidth="1"/>
    <col min="12" max="12" width="9.57421875" style="0" bestFit="1" customWidth="1"/>
    <col min="13" max="13" width="10.140625" style="0" customWidth="1"/>
    <col min="14" max="14" width="20.28125" style="0" bestFit="1" customWidth="1"/>
  </cols>
  <sheetData>
    <row r="1" spans="1:19" ht="18.75">
      <c r="A1" s="122" t="s">
        <v>7</v>
      </c>
      <c r="B1" s="122"/>
      <c r="C1" s="123">
        <f>DADOS!C1</f>
        <v>0</v>
      </c>
      <c r="D1" s="123"/>
      <c r="E1" s="123"/>
      <c r="F1" s="116" t="s">
        <v>9</v>
      </c>
      <c r="G1" s="116"/>
      <c r="H1" s="67">
        <f>DADOS!H1</f>
        <v>0</v>
      </c>
      <c r="I1" s="81" t="s">
        <v>39</v>
      </c>
      <c r="K1" s="9"/>
      <c r="O1" s="9"/>
      <c r="P1" s="9"/>
      <c r="Q1" s="9"/>
      <c r="R1" s="9"/>
      <c r="S1" s="9"/>
    </row>
    <row r="2" spans="1:19" ht="18.75">
      <c r="A2" s="122" t="s">
        <v>8</v>
      </c>
      <c r="B2" s="122"/>
      <c r="C2" s="123">
        <f>DADOS!C2</f>
        <v>0</v>
      </c>
      <c r="D2" s="123"/>
      <c r="E2" s="123"/>
      <c r="F2" s="68" t="s">
        <v>10</v>
      </c>
      <c r="G2" s="7"/>
      <c r="H2" s="67">
        <f>DADOS!H2</f>
        <v>0</v>
      </c>
      <c r="I2" s="81" t="s">
        <v>39</v>
      </c>
      <c r="J2" s="69" t="e">
        <f>IF(K11&gt;H2&gt;K10,"ACEITO","NEGADO")</f>
        <v>#DIV/0!</v>
      </c>
      <c r="O2" s="9"/>
      <c r="P2" s="9"/>
      <c r="Q2" s="9"/>
      <c r="R2" s="9"/>
      <c r="S2" s="9"/>
    </row>
    <row r="3" spans="1:19" ht="18.75">
      <c r="A3" s="44"/>
      <c r="B3" s="44"/>
      <c r="C3" s="45"/>
      <c r="D3" s="45"/>
      <c r="E3" s="46"/>
      <c r="F3" s="46"/>
      <c r="G3" s="46"/>
      <c r="H3" s="43"/>
      <c r="I3" s="9"/>
      <c r="J3" s="9"/>
      <c r="K3" s="9"/>
      <c r="L3" s="9"/>
      <c r="O3" s="9"/>
      <c r="P3" s="9"/>
      <c r="Q3" s="9"/>
      <c r="R3" s="9"/>
      <c r="S3" s="9"/>
    </row>
    <row r="4" spans="1:19" ht="15.75" customHeight="1">
      <c r="A4" s="109" t="s">
        <v>12</v>
      </c>
      <c r="B4" s="109"/>
      <c r="C4" s="53" t="e">
        <f>1-(H2/H1)</f>
        <v>#DIV/0!</v>
      </c>
      <c r="D4" s="57" t="e">
        <f>IF(C4&lt;0.98,"Finita","Infinita")</f>
        <v>#DIV/0!</v>
      </c>
      <c r="E4" s="7"/>
      <c r="F4" s="114" t="s">
        <v>35</v>
      </c>
      <c r="G4" s="114"/>
      <c r="H4" s="118" t="e">
        <f>CONFIDENCE(0.05,C8,H2)</f>
        <v>#DIV/0!</v>
      </c>
      <c r="I4" s="70" t="e">
        <f>C5-H4</f>
        <v>#DIV/0!</v>
      </c>
      <c r="J4" s="9"/>
      <c r="K4" s="9"/>
      <c r="L4" s="9"/>
      <c r="O4" s="9"/>
      <c r="P4" s="9"/>
      <c r="Q4" s="9"/>
      <c r="R4" s="9"/>
      <c r="S4" s="9"/>
    </row>
    <row r="5" spans="1:19" ht="15.75">
      <c r="A5" s="109" t="s">
        <v>20</v>
      </c>
      <c r="B5" s="109"/>
      <c r="C5" s="54" t="e">
        <f>AVERAGE(B19:B27)</f>
        <v>#DIV/0!</v>
      </c>
      <c r="D5" s="52" t="e">
        <f>IF(AND(I4&lt;=C5,C5&lt;=I5),"ACEITO","NEGADO")</f>
        <v>#DIV/0!</v>
      </c>
      <c r="E5" s="56"/>
      <c r="F5" s="114"/>
      <c r="G5" s="114"/>
      <c r="H5" s="119"/>
      <c r="I5" s="71" t="e">
        <f>C5+H4</f>
        <v>#DIV/0!</v>
      </c>
      <c r="K5" s="9"/>
      <c r="L5" s="9"/>
      <c r="R5" s="9"/>
      <c r="S5" s="9"/>
    </row>
    <row r="6" spans="1:19" ht="15.75">
      <c r="A6" s="109" t="s">
        <v>21</v>
      </c>
      <c r="B6" s="109"/>
      <c r="C6" s="54"/>
      <c r="D6" s="52" t="e">
        <f>IF(AND(I7&lt;=C6,C6&lt;=I8),"ACEITO","NEGADO")</f>
        <v>#DIV/0!</v>
      </c>
      <c r="E6" s="23"/>
      <c r="G6" s="9"/>
      <c r="H6" s="33"/>
      <c r="K6" s="9"/>
      <c r="L6" s="9"/>
      <c r="R6" s="9"/>
      <c r="S6" s="9"/>
    </row>
    <row r="7" spans="1:19" ht="15.75" customHeight="1">
      <c r="A7" s="109" t="s">
        <v>13</v>
      </c>
      <c r="B7" s="109"/>
      <c r="C7" s="54" t="e">
        <f>VAR(B19:B49)</f>
        <v>#DIV/0!</v>
      </c>
      <c r="D7" s="8"/>
      <c r="E7" s="7"/>
      <c r="F7" s="114" t="s">
        <v>36</v>
      </c>
      <c r="G7" s="114"/>
      <c r="H7" s="120" t="e">
        <f>CONFIDENCE(0.1,C8,H2)</f>
        <v>#DIV/0!</v>
      </c>
      <c r="I7" s="70" t="e">
        <f>C5-H7</f>
        <v>#DIV/0!</v>
      </c>
      <c r="J7" s="9"/>
      <c r="K7" s="9"/>
      <c r="L7" s="9"/>
      <c r="R7" s="9"/>
      <c r="S7" s="9"/>
    </row>
    <row r="8" spans="1:19" ht="15.75">
      <c r="A8" s="109" t="s">
        <v>14</v>
      </c>
      <c r="B8" s="109"/>
      <c r="C8" s="54" t="e">
        <f>STDEV(B19:B49)</f>
        <v>#DIV/0!</v>
      </c>
      <c r="D8" s="24"/>
      <c r="E8" s="56"/>
      <c r="F8" s="114"/>
      <c r="G8" s="114"/>
      <c r="H8" s="120"/>
      <c r="I8" s="71" t="e">
        <f>C5+H7</f>
        <v>#DIV/0!</v>
      </c>
      <c r="J8" s="9"/>
      <c r="K8" s="9"/>
      <c r="L8" s="9"/>
      <c r="R8" s="9"/>
      <c r="S8" s="9"/>
    </row>
    <row r="9" spans="1:19" ht="15.75">
      <c r="A9" s="109" t="s">
        <v>15</v>
      </c>
      <c r="B9" s="109"/>
      <c r="C9" s="55" t="e">
        <f>(C8)^(1/2)</f>
        <v>#DIV/0!</v>
      </c>
      <c r="D9" s="24"/>
      <c r="E9" s="9"/>
      <c r="G9" s="9"/>
      <c r="H9" s="9"/>
      <c r="J9" s="31"/>
      <c r="K9" s="9"/>
      <c r="L9" s="9"/>
      <c r="R9" s="9"/>
      <c r="S9" s="9"/>
    </row>
    <row r="10" spans="1:19" ht="15.75">
      <c r="A10" s="109" t="s">
        <v>16</v>
      </c>
      <c r="B10" s="109"/>
      <c r="C10" s="54" t="e">
        <f>(C8/C5)*100</f>
        <v>#DIV/0!</v>
      </c>
      <c r="D10" s="51" t="e">
        <f>IF(C10&lt;=10,"Muito Homogênea",(IF(C10&lt;=20,"Homogênea",(IF(C10&lt;=30,"Levemente Heterogênea",(IF(C10&lt;=40,"Heterogênea","Muito Heterogênea")))))))</f>
        <v>#DIV/0!</v>
      </c>
      <c r="F10" s="115" t="s">
        <v>17</v>
      </c>
      <c r="G10" s="19" t="s">
        <v>18</v>
      </c>
      <c r="H10" s="61" t="s">
        <v>6</v>
      </c>
      <c r="I10" s="62" t="str">
        <f>#VALUE!</f>
        <v>NÚMERO DE AMOSTRAR NÃO COMPATÍVEL</v>
      </c>
      <c r="J10" s="63" t="e">
        <f>IF(D4="finita",((I10^2)*(C10^2))/((5^2)+(I10^2)*(C10^2)/H1),((I10^2)*(C10^2))/(5^2))</f>
        <v>#DIV/0!</v>
      </c>
      <c r="K10" s="72" t="e">
        <f>ROUNDUP(J10,0)</f>
        <v>#DIV/0!</v>
      </c>
      <c r="L10" s="9"/>
      <c r="R10" s="9"/>
      <c r="S10" s="9"/>
    </row>
    <row r="11" spans="1:19" ht="15.75">
      <c r="A11" s="9"/>
      <c r="B11" s="30"/>
      <c r="C11" s="32"/>
      <c r="D11" s="9"/>
      <c r="F11" s="115"/>
      <c r="G11" s="19" t="s">
        <v>19</v>
      </c>
      <c r="H11" s="61" t="s">
        <v>6</v>
      </c>
      <c r="I11" s="50" t="str">
        <f>#VALUE!</f>
        <v>NÚMERO DE AMOSTRAR NÃO COMPATÍVEK</v>
      </c>
      <c r="J11" s="63" t="e">
        <f>IF(D4="finita",((I11^2)*(C10^2))/((10^2)+(I11^2)*(C10^2)/H1),((I11^2)*(C10^2))/(10^2))</f>
        <v>#DIV/0!</v>
      </c>
      <c r="K11" s="73" t="e">
        <f>ROUNDUP(J11,0)</f>
        <v>#DIV/0!</v>
      </c>
      <c r="L11" s="9"/>
      <c r="O11" s="9"/>
      <c r="P11" s="9"/>
      <c r="Q11" s="9"/>
      <c r="R11" s="9"/>
      <c r="S11" s="9"/>
    </row>
    <row r="12" spans="1:19" ht="15.75">
      <c r="A12" s="112" t="s">
        <v>30</v>
      </c>
      <c r="B12" s="113"/>
      <c r="C12" s="19" t="s">
        <v>25</v>
      </c>
      <c r="H12" s="9"/>
      <c r="J12" s="9"/>
      <c r="K12" s="9"/>
      <c r="L12" s="9"/>
      <c r="O12" s="9"/>
      <c r="P12" s="9"/>
      <c r="Q12" s="9"/>
      <c r="R12" s="9"/>
      <c r="S12" s="9"/>
    </row>
    <row r="13" spans="1:19" ht="15.75">
      <c r="A13" s="112" t="s">
        <v>31</v>
      </c>
      <c r="B13" s="113"/>
      <c r="C13" s="19" t="s">
        <v>26</v>
      </c>
      <c r="F13" s="121" t="s">
        <v>37</v>
      </c>
      <c r="G13" s="121"/>
      <c r="H13" s="121"/>
      <c r="I13" s="64"/>
      <c r="J13" s="64"/>
      <c r="K13" s="64"/>
      <c r="L13" s="9"/>
      <c r="R13" s="9"/>
      <c r="S13" s="9"/>
    </row>
    <row r="14" spans="1:19" ht="15.75">
      <c r="A14" s="112" t="s">
        <v>32</v>
      </c>
      <c r="B14" s="113"/>
      <c r="C14" s="19" t="s">
        <v>27</v>
      </c>
      <c r="F14" s="121"/>
      <c r="G14" s="121"/>
      <c r="H14" s="121"/>
      <c r="I14" s="65" t="e">
        <f>TINV(0.05,H2-1)</f>
        <v>#NUM!</v>
      </c>
      <c r="J14" s="64"/>
      <c r="K14" s="64"/>
      <c r="O14" s="9"/>
      <c r="P14" s="9"/>
      <c r="Q14" s="9"/>
      <c r="R14" s="9"/>
      <c r="S14" s="9"/>
    </row>
    <row r="15" spans="1:19" ht="15.75">
      <c r="A15" s="110" t="s">
        <v>33</v>
      </c>
      <c r="B15" s="111"/>
      <c r="C15" s="19" t="s">
        <v>28</v>
      </c>
      <c r="F15" s="121"/>
      <c r="G15" s="121"/>
      <c r="H15" s="121"/>
      <c r="I15" s="66" t="e">
        <f>TINV(0.1,H2-1)</f>
        <v>#NUM!</v>
      </c>
      <c r="J15" s="64"/>
      <c r="K15" s="64"/>
      <c r="O15" s="9"/>
      <c r="P15" s="9"/>
      <c r="Q15" s="9"/>
      <c r="R15" s="9"/>
      <c r="S15" s="9"/>
    </row>
    <row r="16" spans="1:19" ht="15.75">
      <c r="A16" s="110" t="s">
        <v>34</v>
      </c>
      <c r="B16" s="111"/>
      <c r="C16" s="19" t="s">
        <v>29</v>
      </c>
      <c r="E16" s="36"/>
      <c r="F16" s="37"/>
      <c r="H16" s="38"/>
      <c r="O16" s="9"/>
      <c r="P16" s="9"/>
      <c r="Q16" s="9"/>
      <c r="R16" s="9"/>
      <c r="S16" s="9"/>
    </row>
    <row r="17" spans="1:19" ht="15.75">
      <c r="A17" s="47"/>
      <c r="B17" s="38"/>
      <c r="C17" s="34"/>
      <c r="D17" s="35"/>
      <c r="E17" s="35"/>
      <c r="F17" s="36"/>
      <c r="G17" s="37"/>
      <c r="O17" s="9"/>
      <c r="P17" s="9"/>
      <c r="Q17" s="9"/>
      <c r="R17" s="9"/>
      <c r="S17" s="9"/>
    </row>
    <row r="18" spans="1:19" ht="15.75">
      <c r="A18" s="20" t="s">
        <v>0</v>
      </c>
      <c r="B18" s="20" t="s">
        <v>22</v>
      </c>
      <c r="G18" s="2"/>
      <c r="H18" s="38"/>
      <c r="I18" s="34"/>
      <c r="J18" s="35"/>
      <c r="K18" s="35"/>
      <c r="L18" s="36"/>
      <c r="O18" s="9"/>
      <c r="P18" s="9"/>
      <c r="Q18" s="9"/>
      <c r="R18" s="9"/>
      <c r="S18" s="9"/>
    </row>
    <row r="19" spans="1:19" ht="15.75">
      <c r="A19" s="59">
        <f>IF(DADOS!A8="","",DADOS!A8)</f>
        <v>1</v>
      </c>
      <c r="B19" s="60" t="e">
        <f>IF(DADOS!K8="","",DADOS!K8)</f>
        <v>#DIV/0!</v>
      </c>
      <c r="G19" s="2"/>
      <c r="H19" s="9"/>
      <c r="O19" s="9"/>
      <c r="P19" s="9"/>
      <c r="Q19" s="9"/>
      <c r="R19" s="9"/>
      <c r="S19" s="9"/>
    </row>
    <row r="20" spans="1:19" ht="15.75">
      <c r="A20" s="59">
        <f>IF(DADOS!A9="","",DADOS!A9)</f>
        <v>2</v>
      </c>
      <c r="B20" s="60" t="e">
        <f>IF(DADOS!K9="","",DADOS!K9)</f>
        <v>#DIV/0!</v>
      </c>
      <c r="C20" s="9"/>
      <c r="D20" s="9"/>
      <c r="E20" s="9"/>
      <c r="F20" s="9"/>
      <c r="G20" s="9"/>
      <c r="H20" s="9"/>
      <c r="O20" s="9"/>
      <c r="P20" s="9"/>
      <c r="Q20" s="9"/>
      <c r="R20" s="9"/>
      <c r="S20" s="9"/>
    </row>
    <row r="21" spans="1:19" ht="15.75">
      <c r="A21" s="59">
        <f>IF(DADOS!A10="","",DADOS!A10)</f>
        <v>3</v>
      </c>
      <c r="B21" s="60" t="e">
        <f>IF(DADOS!K10="","",DADOS!K10)</f>
        <v>#DIV/0!</v>
      </c>
      <c r="C21" s="9"/>
      <c r="D21" s="9"/>
      <c r="K21" s="9"/>
      <c r="L21" s="9"/>
      <c r="O21" s="9"/>
      <c r="P21" s="9"/>
      <c r="Q21" s="9"/>
      <c r="R21" s="9"/>
      <c r="S21" s="9"/>
    </row>
    <row r="22" spans="1:19" ht="15.75">
      <c r="A22" s="59">
        <f>IF(DADOS!A11="","",DADOS!A11)</f>
        <v>4</v>
      </c>
      <c r="B22" s="60" t="e">
        <f>IF(DADOS!K11="","",DADOS!K11)</f>
        <v>#DIV/0!</v>
      </c>
      <c r="C22" s="9"/>
      <c r="D22" s="9"/>
      <c r="K22" s="23"/>
      <c r="L22" s="9"/>
      <c r="O22" s="9"/>
      <c r="P22" s="9"/>
      <c r="Q22" s="9"/>
      <c r="R22" s="9"/>
      <c r="S22" s="9"/>
    </row>
    <row r="23" spans="1:19" ht="15.75">
      <c r="A23" s="59">
        <f>IF(DADOS!A12="","",DADOS!A12)</f>
        <v>5</v>
      </c>
      <c r="B23" s="60" t="e">
        <f>IF(DADOS!K12="","",DADOS!K12)</f>
        <v>#DIV/0!</v>
      </c>
      <c r="D23" s="31"/>
      <c r="L23" s="9"/>
      <c r="O23" s="9"/>
      <c r="P23" s="9"/>
      <c r="Q23" s="9"/>
      <c r="R23" s="9"/>
      <c r="S23" s="9"/>
    </row>
    <row r="24" spans="1:19" ht="15" customHeight="1">
      <c r="A24" s="59">
        <f>IF(DADOS!A13="","",DADOS!A13)</f>
        <v>6</v>
      </c>
      <c r="B24" s="60" t="e">
        <f>IF(DADOS!K13="","",DADOS!K13)</f>
        <v>#DIV/0!</v>
      </c>
      <c r="D24" s="31"/>
      <c r="L24" s="40"/>
      <c r="O24" s="9"/>
      <c r="P24" s="9"/>
      <c r="Q24" s="9"/>
      <c r="R24" s="9"/>
      <c r="S24" s="9"/>
    </row>
    <row r="25" spans="1:19" ht="15.75">
      <c r="A25" s="59">
        <f>IF(DADOS!A14="","",DADOS!A14)</f>
        <v>7</v>
      </c>
      <c r="B25" s="60" t="e">
        <f>IF(DADOS!K14="","",DADOS!K14)</f>
        <v>#DIV/0!</v>
      </c>
      <c r="D25" s="31"/>
      <c r="L25" s="41"/>
      <c r="O25" s="9"/>
      <c r="P25" s="9"/>
      <c r="Q25" s="9"/>
      <c r="R25" s="9"/>
      <c r="S25" s="9"/>
    </row>
    <row r="26" spans="1:19" ht="15.75">
      <c r="A26" s="59">
        <f>IF(DADOS!A15="","",DADOS!A15)</f>
        <v>8</v>
      </c>
      <c r="B26" s="60" t="e">
        <f>IF(DADOS!K15="","",DADOS!K15)</f>
        <v>#DIV/0!</v>
      </c>
      <c r="D26" s="31"/>
      <c r="E26" s="31"/>
      <c r="F26" s="31"/>
      <c r="G26" s="23"/>
      <c r="H26" s="40"/>
      <c r="I26" s="40"/>
      <c r="J26" s="40"/>
      <c r="K26" s="40"/>
      <c r="L26" s="40"/>
      <c r="O26" s="9"/>
      <c r="P26" s="9"/>
      <c r="Q26" s="9"/>
      <c r="R26" s="9"/>
      <c r="S26" s="9"/>
    </row>
    <row r="27" spans="1:19" ht="15.75">
      <c r="A27" s="59">
        <f>IF(DADOS!A16="","",DADOS!A16)</f>
        <v>9</v>
      </c>
      <c r="B27" s="60" t="e">
        <f>IF(DADOS!K16="","",DADOS!K16)</f>
        <v>#DIV/0!</v>
      </c>
      <c r="D27" s="31"/>
      <c r="E27" s="31"/>
      <c r="F27" s="31"/>
      <c r="G27" s="117"/>
      <c r="H27" s="117"/>
      <c r="I27" s="117"/>
      <c r="J27" s="117"/>
      <c r="K27" s="40"/>
      <c r="L27" s="40"/>
      <c r="O27" s="9"/>
      <c r="P27" s="9"/>
      <c r="Q27" s="9"/>
      <c r="R27" s="9"/>
      <c r="S27" s="9"/>
    </row>
    <row r="28" spans="1:19" ht="15.75">
      <c r="A28" s="59">
        <f>IF(DADOS!A17="","",DADOS!A17)</f>
        <v>10</v>
      </c>
      <c r="B28" s="60" t="e">
        <f>IF(DADOS!K17="","",DADOS!K17)</f>
        <v>#DIV/0!</v>
      </c>
      <c r="D28" s="31"/>
      <c r="E28" s="31"/>
      <c r="F28" s="31"/>
      <c r="G28" s="23"/>
      <c r="H28" s="40"/>
      <c r="I28" s="40"/>
      <c r="J28" s="40"/>
      <c r="K28" s="40"/>
      <c r="L28" s="40"/>
      <c r="O28" s="9"/>
      <c r="P28" s="9"/>
      <c r="Q28" s="9"/>
      <c r="R28" s="9"/>
      <c r="S28" s="9"/>
    </row>
    <row r="29" spans="1:19" ht="15.75">
      <c r="A29" s="59">
        <f>IF(DADOS!A18="","",DADOS!A18)</f>
        <v>11</v>
      </c>
      <c r="B29" s="60" t="e">
        <f>IF(DADOS!K18="","",DADOS!K18)</f>
        <v>#DIV/0!</v>
      </c>
      <c r="D29" s="31"/>
      <c r="E29" s="31"/>
      <c r="F29" s="31"/>
      <c r="G29" s="23"/>
      <c r="H29" s="40"/>
      <c r="I29" s="40"/>
      <c r="J29" s="40"/>
      <c r="K29" s="40"/>
      <c r="L29" s="40"/>
      <c r="O29" s="9"/>
      <c r="P29" s="9"/>
      <c r="Q29" s="9"/>
      <c r="R29" s="9"/>
      <c r="S29" s="9"/>
    </row>
    <row r="30" spans="1:19" ht="15.75">
      <c r="A30" s="59">
        <f>IF(DADOS!A19="","",DADOS!A19)</f>
        <v>12</v>
      </c>
      <c r="B30" s="60" t="e">
        <f>IF(DADOS!K19="","",DADOS!K19)</f>
        <v>#DIV/0!</v>
      </c>
      <c r="D30" s="31"/>
      <c r="E30" s="31"/>
      <c r="F30" s="31"/>
      <c r="G30" s="23"/>
      <c r="H30" s="40"/>
      <c r="I30" s="40"/>
      <c r="J30" s="40"/>
      <c r="K30" s="40"/>
      <c r="L30" s="40"/>
      <c r="O30" s="9"/>
      <c r="P30" s="9"/>
      <c r="Q30" s="9"/>
      <c r="R30" s="9"/>
      <c r="S30" s="9"/>
    </row>
    <row r="31" spans="1:19" ht="15.75">
      <c r="A31" s="59">
        <f>IF(DADOS!A20="","",DADOS!A20)</f>
        <v>13</v>
      </c>
      <c r="B31" s="60" t="e">
        <f>IF(DADOS!K20="","",DADOS!K20)</f>
        <v>#DIV/0!</v>
      </c>
      <c r="D31" s="31"/>
      <c r="E31" s="31"/>
      <c r="F31" s="31"/>
      <c r="G31" s="23"/>
      <c r="H31" s="40"/>
      <c r="I31" s="40"/>
      <c r="J31" s="40"/>
      <c r="K31" s="40"/>
      <c r="L31" s="40"/>
      <c r="O31" s="9"/>
      <c r="P31" s="9"/>
      <c r="Q31" s="9"/>
      <c r="R31" s="9"/>
      <c r="S31" s="9"/>
    </row>
    <row r="32" spans="1:19" ht="15.75">
      <c r="A32" s="59">
        <f>IF(DADOS!A21="","",DADOS!A21)</f>
        <v>14</v>
      </c>
      <c r="B32" s="60" t="e">
        <f>IF(DADOS!K21="","",DADOS!K21)</f>
        <v>#DIV/0!</v>
      </c>
      <c r="D32" s="31"/>
      <c r="E32" s="42"/>
      <c r="F32" s="31"/>
      <c r="G32" s="23"/>
      <c r="H32" s="40"/>
      <c r="I32" s="40"/>
      <c r="J32" s="40"/>
      <c r="K32" s="40"/>
      <c r="L32" s="40"/>
      <c r="O32" s="9"/>
      <c r="P32" s="9"/>
      <c r="Q32" s="9"/>
      <c r="R32" s="9"/>
      <c r="S32" s="9"/>
    </row>
    <row r="33" spans="1:19" ht="15.75">
      <c r="A33" s="59">
        <f>IF(DADOS!A22="","",DADOS!A22)</f>
        <v>15</v>
      </c>
      <c r="B33" s="60" t="e">
        <f>IF(DADOS!K22="","",DADOS!K22)</f>
        <v>#DIV/0!</v>
      </c>
      <c r="D33" s="31"/>
      <c r="E33" s="42"/>
      <c r="F33" s="31"/>
      <c r="G33" s="23"/>
      <c r="H33" s="40"/>
      <c r="I33" s="40"/>
      <c r="J33" s="40"/>
      <c r="K33" s="40"/>
      <c r="L33" s="40"/>
      <c r="M33" s="23"/>
      <c r="N33" s="9"/>
      <c r="O33" s="9"/>
      <c r="P33" s="9"/>
      <c r="Q33" s="9"/>
      <c r="R33" s="9"/>
      <c r="S33" s="9"/>
    </row>
    <row r="34" spans="1:19" ht="15.75">
      <c r="A34" s="59">
        <f>IF(DADOS!A23="","",DADOS!A23)</f>
        <v>16</v>
      </c>
      <c r="B34" s="60" t="e">
        <f>IF(DADOS!K23="","",DADOS!K23)</f>
        <v>#DIV/0!</v>
      </c>
      <c r="E34" s="31"/>
      <c r="F34" s="31"/>
      <c r="G34" s="23"/>
      <c r="H34" s="40"/>
      <c r="I34" s="40"/>
      <c r="J34" s="40"/>
      <c r="K34" s="40"/>
      <c r="L34" s="40"/>
      <c r="M34" s="23"/>
      <c r="N34" s="9"/>
      <c r="O34" s="9"/>
      <c r="P34" s="9"/>
      <c r="Q34" s="9"/>
      <c r="R34" s="9"/>
      <c r="S34" s="9"/>
    </row>
    <row r="35" spans="1:19" ht="15.75">
      <c r="A35" s="59">
        <f>IF(DADOS!A24="","",DADOS!A24)</f>
        <v>17</v>
      </c>
      <c r="B35" s="60" t="e">
        <f>IF(DADOS!K24="","",DADOS!K24)</f>
        <v>#DIV/0!</v>
      </c>
      <c r="E35" s="31"/>
      <c r="F35" s="31"/>
      <c r="G35" s="23"/>
      <c r="H35" s="40"/>
      <c r="I35" s="40"/>
      <c r="J35" s="40"/>
      <c r="K35" s="40"/>
      <c r="L35" s="40"/>
      <c r="M35" s="23"/>
      <c r="N35" s="9"/>
      <c r="O35" s="9"/>
      <c r="P35" s="9"/>
      <c r="Q35" s="9"/>
      <c r="R35" s="9"/>
      <c r="S35" s="9"/>
    </row>
    <row r="36" spans="1:19" ht="15.75">
      <c r="A36" s="59">
        <f>IF(DADOS!A25="","",DADOS!A25)</f>
        <v>18</v>
      </c>
      <c r="B36" s="60" t="e">
        <f>IF(DADOS!K25="","",DADOS!K25)</f>
        <v>#DIV/0!</v>
      </c>
      <c r="E36" s="31"/>
      <c r="F36" s="9"/>
      <c r="G36" s="23"/>
      <c r="H36" s="40"/>
      <c r="I36" s="40"/>
      <c r="J36" s="40"/>
      <c r="K36" s="40"/>
      <c r="L36" s="40"/>
      <c r="M36" s="23"/>
      <c r="N36" s="9"/>
      <c r="O36" s="9"/>
      <c r="P36" s="9"/>
      <c r="Q36" s="9"/>
      <c r="R36" s="9"/>
      <c r="S36" s="9"/>
    </row>
    <row r="37" spans="1:19" ht="15.75">
      <c r="A37" s="59">
        <f>IF(DADOS!A26="","",DADOS!A26)</f>
        <v>19</v>
      </c>
      <c r="B37" s="60" t="e">
        <f>IF(DADOS!K26="","",DADOS!K26)</f>
        <v>#DIV/0!</v>
      </c>
      <c r="E37" s="31"/>
      <c r="F37" s="9"/>
      <c r="G37" s="23"/>
      <c r="H37" s="40"/>
      <c r="I37" s="40"/>
      <c r="J37" s="40"/>
      <c r="K37" s="40"/>
      <c r="L37" s="40"/>
      <c r="M37" s="23"/>
      <c r="N37" s="9"/>
      <c r="O37" s="9"/>
      <c r="P37" s="9"/>
      <c r="Q37" s="9"/>
      <c r="R37" s="9"/>
      <c r="S37" s="9"/>
    </row>
    <row r="38" spans="1:19" ht="15.75">
      <c r="A38" s="59">
        <f>IF(DADOS!A27="","",DADOS!A27)</f>
        <v>20</v>
      </c>
      <c r="B38" s="60" t="e">
        <f>IF(DADOS!K27="","",DADOS!K27)</f>
        <v>#DIV/0!</v>
      </c>
      <c r="E38" s="31"/>
      <c r="F38" s="9"/>
      <c r="G38" s="23"/>
      <c r="H38" s="40"/>
      <c r="I38" s="40"/>
      <c r="J38" s="40"/>
      <c r="K38" s="40"/>
      <c r="L38" s="40"/>
      <c r="M38" s="23"/>
      <c r="N38" s="9"/>
      <c r="O38" s="9"/>
      <c r="P38" s="9"/>
      <c r="Q38" s="9"/>
      <c r="R38" s="9"/>
      <c r="S38" s="9"/>
    </row>
    <row r="39" spans="1:19" ht="15.75">
      <c r="A39" s="59">
        <f>IF(DADOS!A28="","",DADOS!A28)</f>
        <v>21</v>
      </c>
      <c r="B39" s="60" t="e">
        <f>IF(DADOS!K28="","",DADOS!K28)</f>
        <v>#DIV/0!</v>
      </c>
      <c r="E39" s="31"/>
      <c r="F39" s="9"/>
      <c r="G39" s="23"/>
      <c r="H39" s="23"/>
      <c r="I39" s="40"/>
      <c r="J39" s="40"/>
      <c r="K39" s="23"/>
      <c r="L39" s="23"/>
      <c r="M39" s="23"/>
      <c r="N39" s="9"/>
      <c r="O39" s="9"/>
      <c r="P39" s="9"/>
      <c r="Q39" s="9"/>
      <c r="R39" s="9"/>
      <c r="S39" s="9"/>
    </row>
    <row r="40" spans="1:19" ht="15.75">
      <c r="A40" s="59">
        <f>IF(DADOS!A29="","",DADOS!A29)</f>
        <v>22</v>
      </c>
      <c r="B40" s="60" t="e">
        <f>IF(DADOS!K29="","",DADOS!K29)</f>
        <v>#DIV/0!</v>
      </c>
      <c r="E40" s="31"/>
      <c r="F40" s="9"/>
      <c r="G40" s="9"/>
      <c r="H40" s="23"/>
      <c r="I40" s="23"/>
      <c r="J40" s="23"/>
      <c r="K40" s="23"/>
      <c r="L40" s="9"/>
      <c r="M40" s="9"/>
      <c r="N40" s="9"/>
      <c r="O40" s="9"/>
      <c r="P40" s="9"/>
      <c r="Q40" s="9"/>
      <c r="R40" s="9"/>
      <c r="S40" s="9"/>
    </row>
    <row r="41" spans="1:19" ht="15.75">
      <c r="A41" s="59">
        <f>IF(DADOS!A30="","",DADOS!A30)</f>
        <v>23</v>
      </c>
      <c r="B41" s="60" t="e">
        <f>IF(DADOS!K30="","",DADOS!K30)</f>
        <v>#DIV/0!</v>
      </c>
      <c r="E41" s="3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5.75">
      <c r="A42" s="59">
        <f>IF(DADOS!A31="","",DADOS!A31)</f>
        <v>24</v>
      </c>
      <c r="B42" s="60" t="e">
        <f>IF(DADOS!K31="","",DADOS!K31)</f>
        <v>#DIV/0!</v>
      </c>
      <c r="E42" s="3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5.75">
      <c r="A43" s="59">
        <f>IF(DADOS!A32="","",DADOS!A32)</f>
        <v>25</v>
      </c>
      <c r="B43" s="60" t="e">
        <f>IF(DADOS!K32="","",DADOS!K32)</f>
        <v>#DIV/0!</v>
      </c>
      <c r="E43" s="3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5.75">
      <c r="A44" s="59">
        <f>IF(DADOS!A33="","",DADOS!A33)</f>
        <v>26</v>
      </c>
      <c r="B44" s="60" t="e">
        <f>IF(DADOS!K33="","",DADOS!K33)</f>
        <v>#DIV/0!</v>
      </c>
      <c r="E44" s="3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5.75">
      <c r="A45" s="59">
        <f>IF(DADOS!A34="","",DADOS!A34)</f>
        <v>27</v>
      </c>
      <c r="B45" s="60" t="e">
        <f>IF(DADOS!K34="","",DADOS!K34)</f>
        <v>#DIV/0!</v>
      </c>
      <c r="E45" s="3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5.75">
      <c r="A46" s="59">
        <f>IF(DADOS!A35="","",DADOS!A35)</f>
        <v>28</v>
      </c>
      <c r="B46" s="60" t="e">
        <f>IF(DADOS!K35="","",DADOS!K35)</f>
        <v>#DIV/0!</v>
      </c>
      <c r="E46" s="3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5.75">
      <c r="A47" s="59">
        <f>IF(DADOS!A36="","",DADOS!A36)</f>
        <v>29</v>
      </c>
      <c r="B47" s="60" t="e">
        <f>IF(DADOS!K36="","",DADOS!K36)</f>
        <v>#DIV/0!</v>
      </c>
      <c r="E47" s="3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5.75">
      <c r="A48" s="59">
        <f>IF(DADOS!A37="","",DADOS!A37)</f>
        <v>30</v>
      </c>
      <c r="B48" s="60" t="e">
        <f>IF(DADOS!K37="","",DADOS!K37)</f>
        <v>#DIV/0!</v>
      </c>
      <c r="E48" s="3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5.75">
      <c r="A49" s="59">
        <f>IF(DADOS!A38="","",DADOS!A38)</f>
        <v>31</v>
      </c>
      <c r="B49" s="60" t="e">
        <f>IF(DADOS!K38="","",DADOS!K38)</f>
        <v>#DIV/0!</v>
      </c>
      <c r="E49" s="3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5.75">
      <c r="A50" s="9"/>
      <c r="E50" s="3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5.75">
      <c r="A51" s="9"/>
      <c r="E51" s="3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5.75">
      <c r="A52" s="9"/>
      <c r="E52" s="31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5.75">
      <c r="A53" s="9"/>
      <c r="E53" s="3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5.75">
      <c r="A54" s="9"/>
      <c r="E54" s="3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5.75">
      <c r="A55" s="9"/>
      <c r="B55" s="39"/>
      <c r="E55" s="31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5.75">
      <c r="A56" s="9"/>
      <c r="B56" s="39"/>
      <c r="E56" s="31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5.75">
      <c r="A57" s="9"/>
      <c r="B57" s="39"/>
      <c r="E57" s="31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5.75">
      <c r="A58" s="9"/>
      <c r="B58" s="39"/>
      <c r="E58" s="31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5.75">
      <c r="A59" s="9"/>
      <c r="B59" s="39"/>
      <c r="C59" s="31"/>
      <c r="D59" s="3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5.75">
      <c r="A60" s="9"/>
      <c r="B60" s="39"/>
      <c r="C60" s="31"/>
      <c r="D60" s="31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5.75">
      <c r="A61" s="9"/>
      <c r="B61" s="39"/>
      <c r="C61" s="31"/>
      <c r="D61" s="3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5.75">
      <c r="A62" s="9"/>
      <c r="B62" s="39"/>
      <c r="C62" s="31"/>
      <c r="D62" s="3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5.75">
      <c r="A63" s="9"/>
      <c r="B63" s="39"/>
      <c r="C63" s="31"/>
      <c r="D63" s="31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5.75">
      <c r="A64" s="9"/>
      <c r="B64" s="39"/>
      <c r="C64" s="31"/>
      <c r="D64" s="31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5.75">
      <c r="A65" s="9"/>
      <c r="B65" s="39"/>
      <c r="C65" s="31"/>
      <c r="D65" s="3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5.75">
      <c r="A66" s="9"/>
      <c r="B66" s="39"/>
      <c r="C66" s="31"/>
      <c r="D66" s="31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5.75">
      <c r="A67" s="9"/>
      <c r="B67" s="39"/>
      <c r="C67" s="31"/>
      <c r="D67" s="3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5.75">
      <c r="A68" s="9"/>
      <c r="B68" s="39"/>
      <c r="C68" s="31"/>
      <c r="D68" s="3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5.75">
      <c r="A69" s="9"/>
      <c r="B69" s="39"/>
      <c r="C69" s="31"/>
      <c r="D69" s="31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5.75">
      <c r="A70" s="9"/>
      <c r="B70" s="39"/>
      <c r="C70" s="31"/>
      <c r="D70" s="31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5.75">
      <c r="A71" s="9"/>
      <c r="B71" s="39"/>
      <c r="C71" s="31"/>
      <c r="D71" s="3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5.75">
      <c r="A72" s="9"/>
      <c r="B72" s="39"/>
      <c r="C72" s="31"/>
      <c r="D72" s="3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5.75">
      <c r="A73" s="9"/>
      <c r="B73" s="39"/>
      <c r="C73" s="31"/>
      <c r="D73" s="3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5.75">
      <c r="A74" s="9"/>
      <c r="B74" s="39"/>
      <c r="C74" s="31"/>
      <c r="D74" s="3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5.75">
      <c r="A75" s="9"/>
      <c r="B75" s="39"/>
      <c r="C75" s="31"/>
      <c r="D75" s="3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5.75">
      <c r="A76" s="9"/>
      <c r="B76" s="39"/>
      <c r="C76" s="31"/>
      <c r="D76" s="3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5.75">
      <c r="A77" s="9"/>
      <c r="B77" s="39"/>
      <c r="C77" s="31"/>
      <c r="D77" s="3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5.75">
      <c r="A78" s="9"/>
      <c r="B78" s="39"/>
      <c r="C78" s="31"/>
      <c r="D78" s="3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5.75">
      <c r="A79" s="9"/>
      <c r="B79" s="39">
        <f>IF(DADOS!B39="","",DADOS!B39)</f>
      </c>
      <c r="C79" s="31"/>
      <c r="D79" s="3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5.75">
      <c r="A80" s="9"/>
      <c r="B80" s="39">
        <f>IF(DADOS!B40="","",DADOS!B40)</f>
      </c>
      <c r="C80" s="31">
        <f>IF(DADOS!L39="","",DADOS!L39)</f>
      </c>
      <c r="D80" s="3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5.75">
      <c r="A81" s="9"/>
      <c r="B81" s="39">
        <f>IF(DADOS!B41="","",DADOS!B41)</f>
      </c>
      <c r="C81" s="31">
        <f>IF(DADOS!L40="","",DADOS!L40)</f>
      </c>
      <c r="D81" s="3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5.75">
      <c r="A82" s="9"/>
      <c r="B82" s="39">
        <f>IF(DADOS!B42="","",DADOS!B42)</f>
      </c>
      <c r="C82" s="31">
        <f>IF(DADOS!L41="","",DADOS!L41)</f>
      </c>
      <c r="D82" s="3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5.75">
      <c r="A83" s="9"/>
      <c r="B83" s="39">
        <f>IF(DADOS!B43="","",DADOS!B43)</f>
      </c>
      <c r="C83" s="31">
        <f>IF(DADOS!L42="","",DADOS!L42)</f>
      </c>
      <c r="D83" s="3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5.75">
      <c r="A84" s="9"/>
      <c r="B84" s="39">
        <f>IF(DADOS!B44="","",DADOS!B44)</f>
      </c>
      <c r="C84" s="31">
        <f>IF(DADOS!L43="","",DADOS!L43)</f>
      </c>
      <c r="D84" s="3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5.75">
      <c r="A85" s="9"/>
      <c r="B85" s="39">
        <f>IF(DADOS!B45="","",DADOS!B45)</f>
      </c>
      <c r="C85" s="31">
        <f>IF(DADOS!L44="","",DADOS!L44)</f>
      </c>
      <c r="D85" s="3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5.75">
      <c r="A86" s="9"/>
      <c r="B86" s="39">
        <f>IF(DADOS!B46="","",DADOS!B46)</f>
      </c>
      <c r="C86" s="31">
        <f>IF(DADOS!L45="","",DADOS!L45)</f>
      </c>
      <c r="D86" s="3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5.75">
      <c r="A87" s="9"/>
      <c r="B87" s="39">
        <f>IF(DADOS!B47="","",DADOS!B47)</f>
      </c>
      <c r="C87" s="31">
        <f>IF(DADOS!L46="","",DADOS!L46)</f>
      </c>
      <c r="D87" s="3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5.75">
      <c r="A88" s="9"/>
      <c r="B88" s="39">
        <f>IF(DADOS!B48="","",DADOS!B48)</f>
      </c>
      <c r="C88" s="31">
        <f>IF(DADOS!L47="","",DADOS!L47)</f>
      </c>
      <c r="D88" s="3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5.75">
      <c r="A89" s="9"/>
      <c r="B89" s="39">
        <f>IF(DADOS!B49="","",DADOS!B49)</f>
      </c>
      <c r="C89" s="31">
        <f>IF(DADOS!L48="","",DADOS!L48)</f>
      </c>
      <c r="D89" s="3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5.75">
      <c r="A90" s="9"/>
      <c r="B90" s="39">
        <f>IF(DADOS!B50="","",DADOS!B50)</f>
      </c>
      <c r="C90" s="31">
        <f>IF(DADOS!L49="","",DADOS!L49)</f>
      </c>
      <c r="D90" s="3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5.75">
      <c r="A91" s="9"/>
      <c r="B91" s="39">
        <f>IF(DADOS!B51="","",DADOS!B51)</f>
      </c>
      <c r="C91" s="31">
        <f>IF(DADOS!L50="","",DADOS!L50)</f>
      </c>
      <c r="D91" s="3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5.75">
      <c r="A92" s="9"/>
      <c r="B92" s="39">
        <f>IF(DADOS!B52="","",DADOS!B52)</f>
      </c>
      <c r="C92" s="31">
        <f>IF(DADOS!L51="","",DADOS!L51)</f>
      </c>
      <c r="D92" s="3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5.75">
      <c r="A93" s="9"/>
      <c r="B93" s="39">
        <f>IF(DADOS!B53="","",DADOS!B53)</f>
      </c>
      <c r="C93" s="31">
        <f>IF(DADOS!L52="","",DADOS!L52)</f>
      </c>
      <c r="D93" s="3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5.75">
      <c r="A94" s="9"/>
      <c r="B94" s="39">
        <f>IF(DADOS!B54="","",DADOS!B54)</f>
      </c>
      <c r="C94" s="31">
        <f>IF(DADOS!L53="","",DADOS!L53)</f>
      </c>
      <c r="D94" s="3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5.75">
      <c r="A95" s="9"/>
      <c r="B95" s="39">
        <f>IF(DADOS!B55="","",DADOS!B55)</f>
      </c>
      <c r="C95" s="31">
        <f>IF(DADOS!L54="","",DADOS!L54)</f>
      </c>
      <c r="D95" s="3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5.75">
      <c r="A96" s="9"/>
      <c r="B96" s="39">
        <f>IF(DADOS!B56="","",DADOS!B56)</f>
      </c>
      <c r="C96" s="31">
        <f>IF(DADOS!L55="","",DADOS!L55)</f>
      </c>
      <c r="D96" s="3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5.75">
      <c r="A97" s="9"/>
      <c r="B97" s="39">
        <f>IF(DADOS!B57="","",DADOS!B57)</f>
      </c>
      <c r="C97" s="31">
        <f>IF(DADOS!L56="","",DADOS!L56)</f>
      </c>
      <c r="D97" s="3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5.75">
      <c r="A98" s="9"/>
      <c r="B98" s="39">
        <f>IF(DADOS!B58="","",DADOS!B58)</f>
      </c>
      <c r="C98" s="31">
        <f>IF(DADOS!L57="","",DADOS!L57)</f>
      </c>
      <c r="D98" s="3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5.75">
      <c r="A99" s="9"/>
      <c r="B99" s="39">
        <f>IF(DADOS!B59="","",DADOS!B59)</f>
      </c>
      <c r="C99" s="31">
        <f>IF(DADOS!L58="","",DADOS!L58)</f>
      </c>
      <c r="D99" s="3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5.75">
      <c r="A100" s="9"/>
      <c r="B100" s="39">
        <f>IF(DADOS!B60="","",DADOS!B60)</f>
      </c>
      <c r="C100" s="31">
        <f>IF(DADOS!L59="","",DADOS!L59)</f>
      </c>
      <c r="D100" s="3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5.75">
      <c r="A101" s="9"/>
      <c r="B101" s="39">
        <f>IF(DADOS!B61="","",DADOS!B61)</f>
      </c>
      <c r="C101" s="31">
        <f>IF(DADOS!L60="","",DADOS!L60)</f>
      </c>
      <c r="D101" s="3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5.75">
      <c r="A102" s="9"/>
      <c r="B102" s="39">
        <f>IF(DADOS!B62="","",DADOS!B62)</f>
      </c>
      <c r="C102" s="31">
        <f>IF(DADOS!L61="","",DADOS!L61)</f>
      </c>
      <c r="D102" s="3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5.75">
      <c r="A103" s="9"/>
      <c r="B103" s="39">
        <f>IF(DADOS!B63="","",DADOS!B63)</f>
      </c>
      <c r="C103" s="31">
        <f>IF(DADOS!L62="","",DADOS!L62)</f>
      </c>
      <c r="D103" s="3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5.75">
      <c r="A104" s="9"/>
      <c r="B104" s="39">
        <f>IF(DADOS!B64="","",DADOS!B64)</f>
      </c>
      <c r="C104" s="31">
        <f>IF(DADOS!L63="","",DADOS!L63)</f>
      </c>
      <c r="D104" s="3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5.75">
      <c r="A105" s="9"/>
      <c r="B105" s="39">
        <f>IF(DADOS!B65="","",DADOS!B65)</f>
      </c>
      <c r="C105" s="31">
        <f>IF(DADOS!L64="","",DADOS!L64)</f>
      </c>
      <c r="D105" s="3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5.75">
      <c r="A106" s="9"/>
      <c r="B106" s="39">
        <f>IF(DADOS!B66="","",DADOS!B66)</f>
      </c>
      <c r="C106" s="31">
        <f>IF(DADOS!L65="","",DADOS!L65)</f>
      </c>
      <c r="D106" s="3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5.75">
      <c r="A107" s="9"/>
      <c r="B107" s="39">
        <f>IF(DADOS!B67="","",DADOS!B67)</f>
      </c>
      <c r="C107" s="31">
        <f>IF(DADOS!L66="","",DADOS!L66)</f>
      </c>
      <c r="D107" s="3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5.75">
      <c r="A108" s="9"/>
      <c r="B108" s="39">
        <f>IF(DADOS!B68="","",DADOS!B68)</f>
      </c>
      <c r="C108" s="31">
        <f>IF(DADOS!L67="","",DADOS!L67)</f>
      </c>
      <c r="D108" s="3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5.75">
      <c r="A109" s="9"/>
      <c r="B109" s="39">
        <f>IF(DADOS!B69="","",DADOS!B69)</f>
      </c>
      <c r="C109" s="31">
        <f>IF(DADOS!L68="","",DADOS!L68)</f>
      </c>
      <c r="D109" s="3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5.75">
      <c r="A110" s="9"/>
      <c r="B110" s="39">
        <f>IF(DADOS!B70="","",DADOS!B70)</f>
      </c>
      <c r="C110" s="31">
        <f>IF(DADOS!L69="","",DADOS!L69)</f>
      </c>
      <c r="D110" s="3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5.75">
      <c r="A111" s="9"/>
      <c r="B111" s="39">
        <f>IF(DADOS!B71="","",DADOS!B71)</f>
      </c>
      <c r="C111" s="31">
        <f>IF(DADOS!L70="","",DADOS!L70)</f>
      </c>
      <c r="D111" s="3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5.75">
      <c r="A112" s="9"/>
      <c r="B112" s="39">
        <f>IF(DADOS!B72="","",DADOS!B72)</f>
      </c>
      <c r="C112" s="31">
        <f>IF(DADOS!L71="","",DADOS!L71)</f>
      </c>
      <c r="D112" s="3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5.75">
      <c r="A113" s="9"/>
      <c r="B113" s="39">
        <f>IF(DADOS!B73="","",DADOS!B73)</f>
      </c>
      <c r="C113" s="31">
        <f>IF(DADOS!L72="","",DADOS!L72)</f>
      </c>
      <c r="D113" s="3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5.75">
      <c r="A114" s="9"/>
      <c r="B114" s="39">
        <f>IF(DADOS!B74="","",DADOS!B74)</f>
      </c>
      <c r="C114" s="31">
        <f>IF(DADOS!L73="","",DADOS!L73)</f>
      </c>
      <c r="D114" s="3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5.75">
      <c r="A115" s="9"/>
      <c r="B115" s="39">
        <f>IF(DADOS!B75="","",DADOS!B75)</f>
      </c>
      <c r="C115" s="31">
        <f>IF(DADOS!L74="","",DADOS!L74)</f>
      </c>
      <c r="D115" s="3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5.75">
      <c r="A116" s="9"/>
      <c r="B116" s="39">
        <f>IF(DADOS!B76="","",DADOS!B76)</f>
      </c>
      <c r="C116" s="31">
        <f>IF(DADOS!L75="","",DADOS!L75)</f>
      </c>
      <c r="D116" s="3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5.75">
      <c r="A117" s="9"/>
      <c r="B117" s="39">
        <f>IF(DADOS!B77="","",DADOS!B77)</f>
      </c>
      <c r="C117" s="31">
        <f>IF(DADOS!L76="","",DADOS!L76)</f>
      </c>
      <c r="D117" s="3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5.75">
      <c r="A118" s="9"/>
      <c r="B118" s="39">
        <f>IF(DADOS!B78="","",DADOS!B78)</f>
      </c>
      <c r="C118" s="31">
        <f>IF(DADOS!L77="","",DADOS!L77)</f>
      </c>
      <c r="D118" s="3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5.75">
      <c r="A119" s="9"/>
      <c r="B119" s="39">
        <f>IF(DADOS!B79="","",DADOS!B79)</f>
      </c>
      <c r="C119" s="31">
        <f>IF(DADOS!L78="","",DADOS!L78)</f>
      </c>
      <c r="D119" s="3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5.75">
      <c r="A120" s="9"/>
      <c r="B120" s="39">
        <f>IF(DADOS!B80="","",DADOS!B80)</f>
      </c>
      <c r="C120" s="31">
        <f>IF(DADOS!L79="","",DADOS!L79)</f>
      </c>
      <c r="D120" s="3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5.75">
      <c r="A121" s="9"/>
      <c r="B121" s="39">
        <f>IF(DADOS!B81="","",DADOS!B81)</f>
      </c>
      <c r="C121" s="31">
        <f>IF(DADOS!L80="","",DADOS!L80)</f>
      </c>
      <c r="D121" s="3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5.75">
      <c r="A122" s="9"/>
      <c r="B122" s="39">
        <f>IF(DADOS!B82="","",DADOS!B82)</f>
      </c>
      <c r="C122" s="31">
        <f>IF(DADOS!L82="","",DADOS!L82)</f>
      </c>
      <c r="D122" s="3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5.75">
      <c r="A123" s="9"/>
      <c r="B123" s="39">
        <f>IF(DADOS!B83="","",DADOS!B83)</f>
      </c>
      <c r="C123" s="31">
        <f>IF(DADOS!L83="","",DADOS!L83)</f>
      </c>
      <c r="D123" s="3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5.75">
      <c r="A124" s="9"/>
      <c r="B124" s="39">
        <f>IF(DADOS!B84="","",DADOS!B84)</f>
      </c>
      <c r="C124" s="31">
        <f>IF(DADOS!L84="","",DADOS!L84)</f>
      </c>
      <c r="D124" s="3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5.75">
      <c r="A125" s="9"/>
      <c r="B125" s="39">
        <f>IF(DADOS!B85="","",DADOS!B85)</f>
      </c>
      <c r="C125" s="31">
        <f>IF(DADOS!L85="","",DADOS!L85)</f>
      </c>
      <c r="D125" s="3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5.75">
      <c r="A126" s="9"/>
      <c r="B126" s="39">
        <f>IF(DADOS!B86="","",DADOS!B86)</f>
      </c>
      <c r="C126" s="31">
        <f>IF(DADOS!L86="","",DADOS!L86)</f>
      </c>
      <c r="D126" s="3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5.75">
      <c r="A127" s="9"/>
      <c r="B127" s="39">
        <f>IF(DADOS!B87="","",DADOS!B87)</f>
      </c>
      <c r="C127" s="31">
        <f>IF(DADOS!L87="","",DADOS!L87)</f>
      </c>
      <c r="D127" s="3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5.75">
      <c r="A128" s="9"/>
      <c r="B128" s="39">
        <f>IF(DADOS!B88="","",DADOS!B88)</f>
      </c>
      <c r="C128" s="31">
        <f>IF(DADOS!L88="","",DADOS!L88)</f>
      </c>
      <c r="D128" s="3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5.75">
      <c r="A129" s="9"/>
      <c r="B129" s="39">
        <f>IF(DADOS!B89="","",DADOS!B89)</f>
      </c>
      <c r="C129" s="31">
        <f>IF(DADOS!L89="","",DADOS!L89)</f>
      </c>
      <c r="D129" s="3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5.75">
      <c r="A130" s="9"/>
      <c r="B130" s="39">
        <f>IF(DADOS!B90="","",DADOS!B90)</f>
      </c>
      <c r="C130" s="31">
        <f>IF(DADOS!L90="","",DADOS!L90)</f>
      </c>
      <c r="D130" s="3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5.75">
      <c r="A131" s="9"/>
      <c r="B131" s="39">
        <f>IF(DADOS!B91="","",DADOS!B91)</f>
      </c>
      <c r="C131" s="31">
        <f>IF(DADOS!L91="","",DADOS!L91)</f>
      </c>
      <c r="D131" s="3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5.75">
      <c r="A132" s="9"/>
      <c r="B132" s="39">
        <f>IF(DADOS!B92="","",DADOS!B92)</f>
      </c>
      <c r="C132" s="31">
        <f>IF(DADOS!L92="","",DADOS!L92)</f>
      </c>
      <c r="D132" s="3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5.75">
      <c r="A133" s="9"/>
      <c r="B133" s="39">
        <f>IF(DADOS!B93="","",DADOS!B93)</f>
      </c>
      <c r="C133" s="31">
        <f>IF(DADOS!L93="","",DADOS!L93)</f>
      </c>
      <c r="D133" s="3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5.75">
      <c r="A134" s="9"/>
      <c r="B134" s="39">
        <f>IF(DADOS!B94="","",DADOS!B94)</f>
      </c>
      <c r="C134" s="31">
        <f>IF(DADOS!L94="","",DADOS!L94)</f>
      </c>
      <c r="D134" s="3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5.75">
      <c r="A135" s="9"/>
      <c r="B135" s="39">
        <f>IF(DADOS!B95="","",DADOS!B95)</f>
      </c>
      <c r="C135" s="31">
        <f>IF(DADOS!L95="","",DADOS!L95)</f>
      </c>
      <c r="D135" s="3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5.75">
      <c r="A136" s="9"/>
      <c r="B136" s="39">
        <f>IF(DADOS!B96="","",DADOS!B96)</f>
      </c>
      <c r="C136" s="31">
        <f>IF(DADOS!L96="","",DADOS!L96)</f>
      </c>
      <c r="D136" s="3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5.75">
      <c r="A137" s="9"/>
      <c r="B137" s="39">
        <f>IF(DADOS!B97="","",DADOS!B97)</f>
      </c>
      <c r="C137" s="31">
        <f>IF(DADOS!L97="","",DADOS!L97)</f>
      </c>
      <c r="D137" s="3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5.75">
      <c r="A138" s="9"/>
      <c r="B138" s="39">
        <f>IF(DADOS!B98="","",DADOS!B98)</f>
      </c>
      <c r="C138" s="31">
        <f>IF(DADOS!L98="","",DADOS!L98)</f>
      </c>
      <c r="D138" s="3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5.75">
      <c r="A139" s="9"/>
      <c r="B139" s="39">
        <f>IF(DADOS!B99="","",DADOS!B99)</f>
      </c>
      <c r="C139" s="31">
        <f>IF(DADOS!L99="","",DADOS!L99)</f>
      </c>
      <c r="D139" s="3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5.75">
      <c r="A140" s="9"/>
      <c r="B140" s="39">
        <f>IF(DADOS!B100="","",DADOS!B100)</f>
      </c>
      <c r="C140" s="31">
        <f>IF(DADOS!L100="","",DADOS!L100)</f>
      </c>
      <c r="D140" s="3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5.75">
      <c r="A141" s="9"/>
      <c r="B141" s="39">
        <f>IF(DADOS!B101="","",DADOS!B101)</f>
      </c>
      <c r="C141" s="31">
        <f>IF(DADOS!L101="","",DADOS!L101)</f>
      </c>
      <c r="D141" s="3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5.75">
      <c r="A142" s="9"/>
      <c r="B142" s="39">
        <f>IF(DADOS!B102="","",DADOS!B102)</f>
      </c>
      <c r="C142" s="31">
        <f>IF(DADOS!L102="","",DADOS!L102)</f>
      </c>
      <c r="D142" s="3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5.75">
      <c r="A143" s="9"/>
      <c r="B143" s="39">
        <f>IF(DADOS!B103="","",DADOS!B103)</f>
      </c>
      <c r="C143" s="31">
        <f>IF(DADOS!L103="","",DADOS!L103)</f>
      </c>
      <c r="D143" s="3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5.75">
      <c r="A144" s="9"/>
      <c r="B144" s="39">
        <f>IF(DADOS!B104="","",DADOS!B104)</f>
      </c>
      <c r="C144" s="31">
        <f>IF(DADOS!L104="","",DADOS!L104)</f>
      </c>
      <c r="D144" s="3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5.75">
      <c r="A145" s="9"/>
      <c r="B145" s="39">
        <f>IF(DADOS!B105="","",DADOS!B105)</f>
      </c>
      <c r="C145" s="31">
        <f>IF(DADOS!L105="","",DADOS!L105)</f>
      </c>
      <c r="D145" s="3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2:4" ht="15">
      <c r="B146" s="6">
        <f>IF(DADOS!B106="","",DADOS!B106)</f>
      </c>
      <c r="C146" s="3">
        <f>IF(DADOS!L106="","",DADOS!L106)</f>
      </c>
      <c r="D146" s="3"/>
    </row>
    <row r="147" spans="2:4" ht="15">
      <c r="B147" s="6">
        <f>IF(DADOS!B107="","",DADOS!B107)</f>
      </c>
      <c r="C147" s="3">
        <f>IF(DADOS!L107="","",DADOS!L107)</f>
      </c>
      <c r="D147" s="3"/>
    </row>
    <row r="148" spans="2:4" ht="15">
      <c r="B148" s="6">
        <f>IF(DADOS!B108="","",DADOS!B108)</f>
      </c>
      <c r="C148" s="3">
        <f>IF(DADOS!L108="","",DADOS!L108)</f>
      </c>
      <c r="D148" s="3"/>
    </row>
    <row r="149" spans="2:4" ht="15">
      <c r="B149" s="6">
        <f>IF(DADOS!B109="","",DADOS!B109)</f>
      </c>
      <c r="C149" s="3">
        <f>IF(DADOS!L109="","",DADOS!L109)</f>
      </c>
      <c r="D149" s="3"/>
    </row>
    <row r="150" spans="2:4" ht="15">
      <c r="B150" s="6">
        <f>IF(DADOS!B110="","",DADOS!B110)</f>
      </c>
      <c r="C150" s="3">
        <f>IF(DADOS!L110="","",DADOS!L110)</f>
      </c>
      <c r="D150" s="3"/>
    </row>
    <row r="151" spans="2:4" ht="15">
      <c r="B151" s="6">
        <f>IF(DADOS!B111="","",DADOS!B111)</f>
      </c>
      <c r="C151" s="3">
        <f>IF(DADOS!L111="","",DADOS!L111)</f>
      </c>
      <c r="D151" s="3"/>
    </row>
    <row r="152" spans="2:4" ht="15">
      <c r="B152" s="6">
        <f>IF(DADOS!B112="","",DADOS!B112)</f>
      </c>
      <c r="C152" s="3">
        <f>IF(DADOS!L112="","",DADOS!L112)</f>
      </c>
      <c r="D152" s="3"/>
    </row>
    <row r="153" spans="2:4" ht="15">
      <c r="B153" s="6">
        <f>IF(DADOS!B113="","",DADOS!B113)</f>
      </c>
      <c r="C153" s="3">
        <f>IF(DADOS!L113="","",DADOS!L113)</f>
      </c>
      <c r="D153" s="3"/>
    </row>
    <row r="154" spans="2:4" ht="15">
      <c r="B154" s="6">
        <f>IF(DADOS!B114="","",DADOS!B114)</f>
      </c>
      <c r="C154" s="3">
        <f>IF(DADOS!L114="","",DADOS!L114)</f>
      </c>
      <c r="D154" s="3"/>
    </row>
    <row r="155" spans="2:4" ht="15">
      <c r="B155" s="6">
        <f>IF(DADOS!B115="","",DADOS!B115)</f>
      </c>
      <c r="C155" s="3">
        <f>IF(DADOS!L115="","",DADOS!L115)</f>
      </c>
      <c r="D155" s="3"/>
    </row>
    <row r="156" spans="2:4" ht="15">
      <c r="B156" s="6">
        <f>IF(DADOS!B116="","",DADOS!B116)</f>
      </c>
      <c r="C156" s="3">
        <f>IF(DADOS!L116="","",DADOS!L116)</f>
      </c>
      <c r="D156" s="3"/>
    </row>
    <row r="157" spans="2:4" ht="15">
      <c r="B157" s="6">
        <f>IF(DADOS!B117="","",DADOS!B117)</f>
      </c>
      <c r="C157" s="3">
        <f>IF(DADOS!L117="","",DADOS!L117)</f>
      </c>
      <c r="D157" s="3"/>
    </row>
    <row r="158" spans="2:4" ht="15">
      <c r="B158" s="6">
        <f>IF(DADOS!B118="","",DADOS!B118)</f>
      </c>
      <c r="C158" s="3">
        <f>IF(DADOS!L118="","",DADOS!L118)</f>
      </c>
      <c r="D158" s="3"/>
    </row>
    <row r="159" spans="2:4" ht="15">
      <c r="B159" s="6">
        <f>IF(DADOS!B119="","",DADOS!B119)</f>
      </c>
      <c r="C159" s="3">
        <f>IF(DADOS!L119="","",DADOS!L119)</f>
      </c>
      <c r="D159" s="3"/>
    </row>
    <row r="160" spans="2:4" ht="15">
      <c r="B160" s="6">
        <f>IF(DADOS!B120="","",DADOS!B120)</f>
      </c>
      <c r="C160" s="3">
        <f>IF(DADOS!L120="","",DADOS!L120)</f>
      </c>
      <c r="D160" s="3"/>
    </row>
    <row r="161" spans="2:4" ht="15">
      <c r="B161" s="6">
        <f>IF(DADOS!B121="","",DADOS!B121)</f>
      </c>
      <c r="C161" s="3">
        <f>IF(DADOS!L121="","",DADOS!L121)</f>
      </c>
      <c r="D161" s="3"/>
    </row>
    <row r="162" spans="2:4" ht="15">
      <c r="B162" s="6">
        <f>IF(DADOS!B122="","",DADOS!B122)</f>
      </c>
      <c r="C162" s="3">
        <f>IF(DADOS!L122="","",DADOS!L122)</f>
      </c>
      <c r="D162" s="3"/>
    </row>
    <row r="163" spans="2:4" ht="15">
      <c r="B163" s="6">
        <f>IF(DADOS!B123="","",DADOS!B123)</f>
      </c>
      <c r="C163" s="3">
        <f>IF(DADOS!L123="","",DADOS!L123)</f>
      </c>
      <c r="D163" s="3"/>
    </row>
    <row r="164" spans="2:4" ht="15">
      <c r="B164" s="6">
        <f>IF(DADOS!B124="","",DADOS!B124)</f>
      </c>
      <c r="C164" s="3">
        <f>IF(DADOS!L124="","",DADOS!L124)</f>
      </c>
      <c r="D164" s="3"/>
    </row>
    <row r="165" spans="2:4" ht="15">
      <c r="B165" s="6">
        <f>IF(DADOS!B125="","",DADOS!B125)</f>
      </c>
      <c r="C165" s="3">
        <f>IF(DADOS!L125="","",DADOS!L125)</f>
      </c>
      <c r="D165" s="3"/>
    </row>
    <row r="166" spans="2:4" ht="15">
      <c r="B166" s="6">
        <f>IF(DADOS!B126="","",DADOS!B126)</f>
      </c>
      <c r="C166" s="3">
        <f>IF(DADOS!L126="","",DADOS!L126)</f>
      </c>
      <c r="D166" s="3"/>
    </row>
    <row r="167" spans="2:4" ht="15">
      <c r="B167" s="6">
        <f>IF(DADOS!B127="","",DADOS!B127)</f>
      </c>
      <c r="C167" s="3">
        <f>IF(DADOS!L127="","",DADOS!L127)</f>
      </c>
      <c r="D167" s="3"/>
    </row>
    <row r="168" spans="2:4" ht="15">
      <c r="B168" s="6">
        <f>IF(DADOS!B128="","",DADOS!B128)</f>
      </c>
      <c r="C168" s="3">
        <f>IF(DADOS!L128="","",DADOS!L128)</f>
      </c>
      <c r="D168" s="3"/>
    </row>
    <row r="169" spans="2:4" ht="15">
      <c r="B169" s="6">
        <f>IF(DADOS!B129="","",DADOS!B129)</f>
      </c>
      <c r="C169" s="3">
        <f>IF(DADOS!L129="","",DADOS!L129)</f>
      </c>
      <c r="D169" s="3"/>
    </row>
    <row r="170" spans="2:4" ht="15">
      <c r="B170" s="6">
        <f>IF(DADOS!B130="","",DADOS!B130)</f>
      </c>
      <c r="C170" s="3">
        <f>IF(DADOS!L130="","",DADOS!L130)</f>
      </c>
      <c r="D170" s="3"/>
    </row>
    <row r="171" spans="2:4" ht="15">
      <c r="B171" s="6">
        <f>IF(DADOS!B131="","",DADOS!B131)</f>
      </c>
      <c r="C171" s="3">
        <f>IF(DADOS!L131="","",DADOS!L131)</f>
      </c>
      <c r="D171" s="3"/>
    </row>
    <row r="172" spans="2:4" ht="15">
      <c r="B172" s="6">
        <f>IF(DADOS!B132="","",DADOS!B132)</f>
      </c>
      <c r="C172" s="3">
        <f>IF(DADOS!L132="","",DADOS!L132)</f>
      </c>
      <c r="D172" s="3"/>
    </row>
    <row r="173" spans="2:4" ht="15">
      <c r="B173" s="6">
        <f>IF(DADOS!B133="","",DADOS!B133)</f>
      </c>
      <c r="C173" s="3">
        <f>IF(DADOS!L133="","",DADOS!L133)</f>
      </c>
      <c r="D173" s="3"/>
    </row>
    <row r="174" spans="2:4" ht="15">
      <c r="B174" s="6">
        <f>IF(DADOS!B134="","",DADOS!B134)</f>
      </c>
      <c r="C174" s="3">
        <f>IF(DADOS!L134="","",DADOS!L134)</f>
      </c>
      <c r="D174" s="3"/>
    </row>
    <row r="175" spans="2:4" ht="15">
      <c r="B175" s="6">
        <f>IF(DADOS!B135="","",DADOS!B135)</f>
      </c>
      <c r="C175" s="3">
        <f>IF(DADOS!L135="","",DADOS!L135)</f>
      </c>
      <c r="D175" s="3"/>
    </row>
    <row r="176" spans="2:4" ht="15">
      <c r="B176" s="6">
        <f>IF(DADOS!B136="","",DADOS!B136)</f>
      </c>
      <c r="C176" s="3">
        <f>IF(DADOS!L136="","",DADOS!L136)</f>
      </c>
      <c r="D176" s="3"/>
    </row>
    <row r="177" spans="2:4" ht="15">
      <c r="B177" s="6">
        <f>IF(DADOS!B137="","",DADOS!B137)</f>
      </c>
      <c r="C177" s="3">
        <f>IF(DADOS!L137="","",DADOS!L137)</f>
      </c>
      <c r="D177" s="3"/>
    </row>
    <row r="178" spans="2:4" ht="15">
      <c r="B178" s="6">
        <f>IF(DADOS!B138="","",DADOS!B138)</f>
      </c>
      <c r="C178" s="3">
        <f>IF(DADOS!L138="","",DADOS!L138)</f>
      </c>
      <c r="D178" s="3"/>
    </row>
    <row r="179" spans="2:4" ht="15">
      <c r="B179" s="6">
        <f>IF(DADOS!B139="","",DADOS!B139)</f>
      </c>
      <c r="C179" s="3">
        <f>IF(DADOS!L139="","",DADOS!L139)</f>
      </c>
      <c r="D179" s="3"/>
    </row>
    <row r="180" spans="2:4" ht="15">
      <c r="B180" s="6">
        <f>IF(DADOS!B140="","",DADOS!B140)</f>
      </c>
      <c r="C180" s="3">
        <f>IF(DADOS!L140="","",DADOS!L140)</f>
      </c>
      <c r="D180" s="3"/>
    </row>
    <row r="181" spans="2:4" ht="15">
      <c r="B181" s="6">
        <f>IF(DADOS!B141="","",DADOS!B141)</f>
      </c>
      <c r="C181" s="3">
        <f>IF(DADOS!L141="","",DADOS!L141)</f>
      </c>
      <c r="D181" s="3"/>
    </row>
    <row r="182" spans="2:4" ht="15">
      <c r="B182" s="6">
        <f>IF(DADOS!B142="","",DADOS!B142)</f>
      </c>
      <c r="C182" s="3">
        <f>IF(DADOS!L142="","",DADOS!L142)</f>
      </c>
      <c r="D182" s="3"/>
    </row>
    <row r="183" spans="2:4" ht="15">
      <c r="B183" s="6">
        <f>IF(DADOS!B143="","",DADOS!B143)</f>
      </c>
      <c r="C183" s="3">
        <f>IF(DADOS!L143="","",DADOS!L143)</f>
      </c>
      <c r="D183" s="3"/>
    </row>
    <row r="184" spans="2:4" ht="15">
      <c r="B184" s="6">
        <f>IF(DADOS!B144="","",DADOS!B144)</f>
      </c>
      <c r="C184" s="3">
        <f>IF(DADOS!L144="","",DADOS!L144)</f>
      </c>
      <c r="D184" s="3"/>
    </row>
    <row r="185" spans="2:4" ht="15">
      <c r="B185" s="6">
        <f>IF(DADOS!B145="","",DADOS!B145)</f>
      </c>
      <c r="C185" s="3">
        <f>IF(DADOS!L145="","",DADOS!L145)</f>
      </c>
      <c r="D185" s="3"/>
    </row>
    <row r="186" spans="2:4" ht="15">
      <c r="B186" s="6">
        <f>IF(DADOS!B146="","",DADOS!B146)</f>
      </c>
      <c r="C186" s="3">
        <f>IF(DADOS!L146="","",DADOS!L146)</f>
      </c>
      <c r="D186" s="3"/>
    </row>
    <row r="187" spans="2:4" ht="15">
      <c r="B187" s="6">
        <f>IF(DADOS!B147="","",DADOS!B147)</f>
      </c>
      <c r="C187" s="3">
        <f>IF(DADOS!L147="","",DADOS!L147)</f>
      </c>
      <c r="D187" s="3"/>
    </row>
    <row r="188" spans="2:4" ht="15">
      <c r="B188" s="6">
        <f>IF(DADOS!B148="","",DADOS!B148)</f>
      </c>
      <c r="C188" s="3">
        <f>IF(DADOS!L148="","",DADOS!L148)</f>
      </c>
      <c r="D188" s="3"/>
    </row>
    <row r="189" spans="2:4" ht="15">
      <c r="B189" s="6">
        <f>IF(DADOS!B149="","",DADOS!B149)</f>
      </c>
      <c r="C189" s="3">
        <f>IF(DADOS!L149="","",DADOS!L149)</f>
      </c>
      <c r="D189" s="3"/>
    </row>
    <row r="190" spans="2:4" ht="15">
      <c r="B190" s="6">
        <f>IF(DADOS!B150="","",DADOS!B150)</f>
      </c>
      <c r="C190" s="3">
        <f>IF(DADOS!L150="","",DADOS!L150)</f>
      </c>
      <c r="D190" s="3"/>
    </row>
    <row r="191" spans="2:4" ht="15">
      <c r="B191" s="6">
        <f>IF(DADOS!B151="","",DADOS!B151)</f>
      </c>
      <c r="C191" s="3">
        <f>IF(DADOS!L151="","",DADOS!L151)</f>
      </c>
      <c r="D191" s="3"/>
    </row>
    <row r="192" spans="2:4" ht="15">
      <c r="B192" s="6">
        <f>IF(DADOS!B152="","",DADOS!B152)</f>
      </c>
      <c r="C192" s="3">
        <f>IF(DADOS!L152="","",DADOS!L152)</f>
      </c>
      <c r="D192" s="3"/>
    </row>
    <row r="193" spans="2:4" ht="15">
      <c r="B193" s="6">
        <f>IF(DADOS!B153="","",DADOS!B153)</f>
      </c>
      <c r="C193" s="3">
        <f>IF(DADOS!L153="","",DADOS!L153)</f>
      </c>
      <c r="D193" s="3"/>
    </row>
    <row r="194" spans="2:4" ht="15">
      <c r="B194" s="6">
        <f>IF(DADOS!B154="","",DADOS!B154)</f>
      </c>
      <c r="C194" s="3">
        <f>IF(DADOS!L154="","",DADOS!L154)</f>
      </c>
      <c r="D194" s="3"/>
    </row>
    <row r="195" spans="2:4" ht="15">
      <c r="B195" s="6">
        <f>IF(DADOS!B155="","",DADOS!B155)</f>
      </c>
      <c r="C195" s="3">
        <f>IF(DADOS!L155="","",DADOS!L155)</f>
      </c>
      <c r="D195" s="3"/>
    </row>
    <row r="196" spans="2:4" ht="15">
      <c r="B196" s="6">
        <f>IF(DADOS!B156="","",DADOS!B156)</f>
      </c>
      <c r="C196" s="3">
        <f>IF(DADOS!L156="","",DADOS!L156)</f>
      </c>
      <c r="D196" s="3"/>
    </row>
    <row r="197" spans="2:4" ht="15">
      <c r="B197" s="6">
        <f>IF(DADOS!B157="","",DADOS!B157)</f>
      </c>
      <c r="C197" s="3">
        <f>IF(DADOS!L157="","",DADOS!L157)</f>
      </c>
      <c r="D197" s="3"/>
    </row>
    <row r="198" spans="2:4" ht="15">
      <c r="B198" s="6">
        <f>IF(DADOS!B158="","",DADOS!B158)</f>
      </c>
      <c r="C198" s="3">
        <f>IF(DADOS!L158="","",DADOS!L158)</f>
      </c>
      <c r="D198" s="3"/>
    </row>
    <row r="199" spans="2:4" ht="15">
      <c r="B199" s="6">
        <f>IF(DADOS!B159="","",DADOS!B159)</f>
      </c>
      <c r="C199" s="3">
        <f>IF(DADOS!L159="","",DADOS!L159)</f>
      </c>
      <c r="D199" s="3"/>
    </row>
    <row r="200" spans="2:4" ht="15">
      <c r="B200" s="6">
        <f>IF(DADOS!B160="","",DADOS!B160)</f>
      </c>
      <c r="C200" s="3">
        <f>IF(DADOS!L160="","",DADOS!L160)</f>
      </c>
      <c r="D200" s="3"/>
    </row>
    <row r="201" spans="2:4" ht="15">
      <c r="B201" s="6">
        <f>IF(DADOS!B161="","",DADOS!B161)</f>
      </c>
      <c r="C201" s="3">
        <f>IF(DADOS!L161="","",DADOS!L161)</f>
      </c>
      <c r="D201" s="3"/>
    </row>
    <row r="202" spans="2:4" ht="15">
      <c r="B202" s="6">
        <f>IF(DADOS!B162="","",DADOS!B162)</f>
      </c>
      <c r="C202" s="3">
        <f>IF(DADOS!L162="","",DADOS!L162)</f>
      </c>
      <c r="D202" s="3"/>
    </row>
    <row r="203" spans="2:4" ht="15">
      <c r="B203" s="6">
        <f>IF(DADOS!B163="","",DADOS!B163)</f>
      </c>
      <c r="C203" s="3">
        <f>IF(DADOS!L163="","",DADOS!L163)</f>
      </c>
      <c r="D203" s="3"/>
    </row>
    <row r="204" spans="2:4" ht="15">
      <c r="B204" s="6">
        <f>IF(DADOS!B164="","",DADOS!B164)</f>
      </c>
      <c r="C204" s="3">
        <f>IF(DADOS!L164="","",DADOS!L164)</f>
      </c>
      <c r="D204" s="3"/>
    </row>
    <row r="205" spans="2:4" ht="15">
      <c r="B205" s="6">
        <f>IF(DADOS!B165="","",DADOS!B165)</f>
      </c>
      <c r="C205" s="3">
        <f>IF(DADOS!L165="","",DADOS!L165)</f>
      </c>
      <c r="D205" s="3"/>
    </row>
    <row r="206" spans="2:4" ht="15">
      <c r="B206" s="6">
        <f>IF(DADOS!B166="","",DADOS!B166)</f>
      </c>
      <c r="C206" s="3">
        <f>IF(DADOS!L166="","",DADOS!L166)</f>
      </c>
      <c r="D206" s="3"/>
    </row>
    <row r="207" spans="2:4" ht="15">
      <c r="B207" s="6">
        <f>IF(DADOS!B167="","",DADOS!B167)</f>
      </c>
      <c r="C207" s="3">
        <f>IF(DADOS!L167="","",DADOS!L167)</f>
      </c>
      <c r="D207" s="3"/>
    </row>
    <row r="208" spans="2:4" ht="15">
      <c r="B208" s="6">
        <f>IF(DADOS!B168="","",DADOS!B168)</f>
      </c>
      <c r="C208" s="3">
        <f>IF(DADOS!L168="","",DADOS!L168)</f>
      </c>
      <c r="D208" s="3"/>
    </row>
    <row r="209" spans="2:4" ht="15">
      <c r="B209" s="6">
        <f>IF(DADOS!B169="","",DADOS!B169)</f>
      </c>
      <c r="C209" s="3">
        <f>IF(DADOS!L169="","",DADOS!L169)</f>
      </c>
      <c r="D209" s="3"/>
    </row>
    <row r="210" spans="2:4" ht="15">
      <c r="B210" s="6">
        <f>IF(DADOS!B170="","",DADOS!B170)</f>
      </c>
      <c r="C210" s="3">
        <f>IF(DADOS!L170="","",DADOS!L170)</f>
      </c>
      <c r="D210" s="3"/>
    </row>
    <row r="211" spans="2:4" ht="15">
      <c r="B211" s="6">
        <f>IF(DADOS!B171="","",DADOS!B171)</f>
      </c>
      <c r="C211" s="3">
        <f>IF(DADOS!L171="","",DADOS!L171)</f>
      </c>
      <c r="D211" s="3"/>
    </row>
    <row r="212" spans="2:4" ht="15">
      <c r="B212" s="6">
        <f>IF(DADOS!B172="","",DADOS!B172)</f>
      </c>
      <c r="C212" s="3">
        <f>IF(DADOS!L172="","",DADOS!L172)</f>
      </c>
      <c r="D212" s="3"/>
    </row>
    <row r="213" spans="2:4" ht="15">
      <c r="B213" s="6">
        <f>IF(DADOS!B173="","",DADOS!B173)</f>
      </c>
      <c r="C213" s="3">
        <f>IF(DADOS!L173="","",DADOS!L173)</f>
      </c>
      <c r="D213" s="3"/>
    </row>
    <row r="214" spans="2:4" ht="15">
      <c r="B214" s="6">
        <f>IF(DADOS!B174="","",DADOS!B174)</f>
      </c>
      <c r="C214" s="3">
        <f>IF(DADOS!L174="","",DADOS!L174)</f>
      </c>
      <c r="D214" s="3"/>
    </row>
    <row r="215" spans="2:4" ht="15">
      <c r="B215" s="6">
        <f>IF(DADOS!B175="","",DADOS!B175)</f>
      </c>
      <c r="C215" s="3">
        <f>IF(DADOS!L175="","",DADOS!L175)</f>
      </c>
      <c r="D215" s="3"/>
    </row>
    <row r="216" spans="2:4" ht="15">
      <c r="B216" s="6">
        <f>IF(DADOS!B176="","",DADOS!B176)</f>
      </c>
      <c r="C216" s="3">
        <f>IF(DADOS!L176="","",DADOS!L176)</f>
      </c>
      <c r="D216" s="3"/>
    </row>
    <row r="217" spans="2:4" ht="15">
      <c r="B217" s="6">
        <f>IF(DADOS!B177="","",DADOS!B177)</f>
      </c>
      <c r="C217" s="3">
        <f>IF(DADOS!L177="","",DADOS!L177)</f>
      </c>
      <c r="D217" s="3"/>
    </row>
    <row r="218" spans="2:4" ht="15">
      <c r="B218" s="6">
        <f>IF(DADOS!B178="","",DADOS!B178)</f>
      </c>
      <c r="C218" s="3">
        <f>IF(DADOS!L178="","",DADOS!L178)</f>
      </c>
      <c r="D218" s="3"/>
    </row>
    <row r="219" spans="2:4" ht="15">
      <c r="B219" s="6">
        <f>IF(DADOS!B179="","",DADOS!B179)</f>
      </c>
      <c r="C219" s="3">
        <f>IF(DADOS!L179="","",DADOS!L179)</f>
      </c>
      <c r="D219" s="3"/>
    </row>
    <row r="220" spans="2:4" ht="15">
      <c r="B220" s="6">
        <f>IF(DADOS!B180="","",DADOS!B180)</f>
      </c>
      <c r="C220" s="3">
        <f>IF(DADOS!L180="","",DADOS!L180)</f>
      </c>
      <c r="D220" s="3"/>
    </row>
    <row r="221" spans="2:4" ht="15">
      <c r="B221" s="6">
        <f>IF(DADOS!B181="","",DADOS!B181)</f>
      </c>
      <c r="C221" s="3">
        <f>IF(DADOS!L181="","",DADOS!L181)</f>
      </c>
      <c r="D221" s="3"/>
    </row>
    <row r="222" spans="2:4" ht="15">
      <c r="B222" s="6">
        <f>IF(DADOS!B182="","",DADOS!B182)</f>
      </c>
      <c r="C222" s="3">
        <f>IF(DADOS!L182="","",DADOS!L182)</f>
      </c>
      <c r="D222" s="3"/>
    </row>
    <row r="223" spans="2:4" ht="15">
      <c r="B223" s="6">
        <f>IF(DADOS!B183="","",DADOS!B183)</f>
      </c>
      <c r="C223" s="3">
        <f>IF(DADOS!L183="","",DADOS!L183)</f>
      </c>
      <c r="D223" s="3"/>
    </row>
    <row r="224" spans="2:4" ht="15">
      <c r="B224" s="6">
        <f>IF(DADOS!B184="","",DADOS!B184)</f>
      </c>
      <c r="C224" s="3">
        <f>IF(DADOS!L184="","",DADOS!L184)</f>
      </c>
      <c r="D224" s="3"/>
    </row>
    <row r="225" spans="2:4" ht="15">
      <c r="B225" s="6">
        <f>IF(DADOS!B185="","",DADOS!B185)</f>
      </c>
      <c r="C225" s="3">
        <f>IF(DADOS!L185="","",DADOS!L185)</f>
      </c>
      <c r="D225" s="3"/>
    </row>
    <row r="226" spans="2:4" ht="15">
      <c r="B226" s="6">
        <f>IF(DADOS!B186="","",DADOS!B186)</f>
      </c>
      <c r="C226" s="3">
        <f>IF(DADOS!L186="","",DADOS!L186)</f>
      </c>
      <c r="D226" s="3"/>
    </row>
    <row r="227" spans="2:4" ht="15">
      <c r="B227" s="6">
        <f>IF(DADOS!B187="","",DADOS!B187)</f>
      </c>
      <c r="C227" s="3">
        <f>IF(DADOS!L187="","",DADOS!L187)</f>
      </c>
      <c r="D227" s="3"/>
    </row>
    <row r="228" spans="2:4" ht="15">
      <c r="B228" s="6">
        <f>IF(DADOS!B188="","",DADOS!B188)</f>
      </c>
      <c r="C228" s="3">
        <f>IF(DADOS!L188="","",DADOS!L188)</f>
      </c>
      <c r="D228" s="3"/>
    </row>
    <row r="229" spans="2:4" ht="15">
      <c r="B229" s="6">
        <f>IF(DADOS!B189="","",DADOS!B189)</f>
      </c>
      <c r="C229" s="3">
        <f>IF(DADOS!L189="","",DADOS!L189)</f>
      </c>
      <c r="D229" s="3"/>
    </row>
    <row r="230" spans="2:4" ht="15">
      <c r="B230" s="6">
        <f>IF(DADOS!B190="","",DADOS!B190)</f>
      </c>
      <c r="C230" s="3">
        <f>IF(DADOS!L190="","",DADOS!L190)</f>
      </c>
      <c r="D230" s="3"/>
    </row>
    <row r="231" spans="2:4" ht="15">
      <c r="B231" s="6">
        <f>IF(DADOS!B191="","",DADOS!B191)</f>
      </c>
      <c r="C231" s="3">
        <f>IF(DADOS!L191="","",DADOS!L191)</f>
      </c>
      <c r="D231" s="3"/>
    </row>
    <row r="232" spans="2:4" ht="15">
      <c r="B232" s="6">
        <f>IF(DADOS!B192="","",DADOS!B192)</f>
      </c>
      <c r="C232" s="3">
        <f>IF(DADOS!L192="","",DADOS!L192)</f>
      </c>
      <c r="D232" s="3"/>
    </row>
    <row r="233" spans="2:4" ht="15">
      <c r="B233" s="6">
        <f>IF(DADOS!B193="","",DADOS!B193)</f>
      </c>
      <c r="C233" s="3">
        <f>IF(DADOS!L193="","",DADOS!L193)</f>
      </c>
      <c r="D233" s="3"/>
    </row>
    <row r="234" spans="2:4" ht="15">
      <c r="B234" s="6">
        <f>IF(DADOS!B194="","",DADOS!B194)</f>
      </c>
      <c r="C234" s="3">
        <f>IF(DADOS!L194="","",DADOS!L194)</f>
      </c>
      <c r="D234" s="3"/>
    </row>
    <row r="235" spans="2:4" ht="15">
      <c r="B235" s="6">
        <f>IF(DADOS!B195="","",DADOS!B195)</f>
      </c>
      <c r="C235" s="3">
        <f>IF(DADOS!L195="","",DADOS!L195)</f>
      </c>
      <c r="D235" s="3"/>
    </row>
    <row r="236" spans="2:4" ht="15">
      <c r="B236" s="6">
        <f>IF(DADOS!B196="","",DADOS!B196)</f>
      </c>
      <c r="C236" s="3">
        <f>IF(DADOS!L196="","",DADOS!L196)</f>
      </c>
      <c r="D236" s="3"/>
    </row>
    <row r="237" spans="2:4" ht="15">
      <c r="B237" s="6">
        <f>IF(DADOS!B197="","",DADOS!B197)</f>
      </c>
      <c r="C237" s="3">
        <f>IF(DADOS!L197="","",DADOS!L197)</f>
      </c>
      <c r="D237" s="3"/>
    </row>
    <row r="238" spans="2:4" ht="15">
      <c r="B238" s="6">
        <f>IF(DADOS!B198="","",DADOS!B198)</f>
      </c>
      <c r="C238" s="3">
        <f>IF(DADOS!L198="","",DADOS!L198)</f>
      </c>
      <c r="D238" s="3"/>
    </row>
    <row r="239" spans="2:4" ht="15">
      <c r="B239" s="6">
        <f>IF(DADOS!B199="","",DADOS!B199)</f>
      </c>
      <c r="C239" s="3">
        <f>IF(DADOS!L199="","",DADOS!L199)</f>
      </c>
      <c r="D239" s="3"/>
    </row>
    <row r="240" spans="2:4" ht="15">
      <c r="B240" s="6">
        <f>IF(DADOS!B200="","",DADOS!B200)</f>
      </c>
      <c r="C240" s="3">
        <f>IF(DADOS!L200="","",DADOS!L200)</f>
      </c>
      <c r="D240" s="3"/>
    </row>
    <row r="241" spans="2:4" ht="15">
      <c r="B241" s="6">
        <f>IF(DADOS!B201="","",DADOS!B201)</f>
      </c>
      <c r="C241" s="3">
        <f>IF(DADOS!L201="","",DADOS!L201)</f>
      </c>
      <c r="D241" s="3"/>
    </row>
    <row r="242" spans="2:4" ht="15">
      <c r="B242" s="6">
        <f>IF(DADOS!B202="","",DADOS!B202)</f>
      </c>
      <c r="C242" s="3">
        <f>IF(DADOS!L202="","",DADOS!L202)</f>
      </c>
      <c r="D242" s="3"/>
    </row>
    <row r="243" spans="2:4" ht="15">
      <c r="B243" s="6">
        <f>IF(DADOS!B203="","",DADOS!B203)</f>
      </c>
      <c r="C243" s="3">
        <f>IF(DADOS!L203="","",DADOS!L203)</f>
      </c>
      <c r="D243" s="3"/>
    </row>
    <row r="244" spans="2:4" ht="15">
      <c r="B244" s="6">
        <f>IF(DADOS!B204="","",DADOS!B204)</f>
      </c>
      <c r="C244" s="3">
        <f>IF(DADOS!L204="","",DADOS!L204)</f>
      </c>
      <c r="D244" s="3"/>
    </row>
    <row r="245" spans="2:4" ht="15">
      <c r="B245" s="6">
        <f>IF(DADOS!B205="","",DADOS!B205)</f>
      </c>
      <c r="C245" s="3">
        <f>IF(DADOS!L205="","",DADOS!L205)</f>
      </c>
      <c r="D245" s="3"/>
    </row>
    <row r="246" spans="2:4" ht="15">
      <c r="B246" s="6">
        <f>IF(DADOS!B206="","",DADOS!B206)</f>
      </c>
      <c r="C246" s="3">
        <f>IF(DADOS!L206="","",DADOS!L206)</f>
      </c>
      <c r="D246" s="3"/>
    </row>
    <row r="247" spans="2:4" ht="15">
      <c r="B247" s="6">
        <f>IF(DADOS!B207="","",DADOS!B207)</f>
      </c>
      <c r="C247" s="3">
        <f>IF(DADOS!L207="","",DADOS!L207)</f>
      </c>
      <c r="D247" s="3"/>
    </row>
    <row r="248" spans="2:4" ht="15">
      <c r="B248" s="6">
        <f>IF(DADOS!B208="","",DADOS!B208)</f>
      </c>
      <c r="C248" s="3">
        <f>IF(DADOS!L208="","",DADOS!L208)</f>
      </c>
      <c r="D248" s="3"/>
    </row>
    <row r="249" spans="2:4" ht="15">
      <c r="B249" s="6">
        <f>IF(DADOS!B209="","",DADOS!B209)</f>
      </c>
      <c r="C249" s="3">
        <f>IF(DADOS!L209="","",DADOS!L209)</f>
      </c>
      <c r="D249" s="3"/>
    </row>
    <row r="250" spans="2:4" ht="15">
      <c r="B250" s="6">
        <f>IF(DADOS!B210="","",DADOS!B210)</f>
      </c>
      <c r="C250" s="3">
        <f>IF(DADOS!L210="","",DADOS!L210)</f>
      </c>
      <c r="D250" s="3"/>
    </row>
    <row r="251" spans="2:4" ht="15">
      <c r="B251" s="6">
        <f>IF(DADOS!B211="","",DADOS!B211)</f>
      </c>
      <c r="C251" s="3">
        <f>IF(DADOS!L211="","",DADOS!L211)</f>
      </c>
      <c r="D251" s="3"/>
    </row>
    <row r="252" spans="2:4" ht="15">
      <c r="B252" s="6">
        <f>IF(DADOS!B212="","",DADOS!B212)</f>
      </c>
      <c r="C252" s="3">
        <f>IF(DADOS!L212="","",DADOS!L212)</f>
      </c>
      <c r="D252" s="3"/>
    </row>
    <row r="253" spans="2:4" ht="15">
      <c r="B253" s="6">
        <f>IF(DADOS!B213="","",DADOS!B213)</f>
      </c>
      <c r="C253" s="3">
        <f>IF(DADOS!L213="","",DADOS!L213)</f>
      </c>
      <c r="D253" s="3"/>
    </row>
    <row r="254" spans="2:4" ht="15">
      <c r="B254" s="6">
        <f>IF(DADOS!B214="","",DADOS!B214)</f>
      </c>
      <c r="C254" s="3">
        <f>IF(DADOS!L214="","",DADOS!L214)</f>
      </c>
      <c r="D254" s="3"/>
    </row>
    <row r="255" spans="2:4" ht="15">
      <c r="B255" s="6">
        <f>IF(DADOS!B215="","",DADOS!B215)</f>
      </c>
      <c r="C255" s="3">
        <f>IF(DADOS!L215="","",DADOS!L215)</f>
      </c>
      <c r="D255" s="3"/>
    </row>
    <row r="256" spans="2:4" ht="15">
      <c r="B256" s="6">
        <f>IF(DADOS!B216="","",DADOS!B216)</f>
      </c>
      <c r="C256" s="3">
        <f>IF(DADOS!L216="","",DADOS!L216)</f>
      </c>
      <c r="D256" s="3"/>
    </row>
    <row r="257" spans="2:4" ht="15">
      <c r="B257" s="6">
        <f>IF(DADOS!B217="","",DADOS!B217)</f>
      </c>
      <c r="C257" s="3">
        <f>IF(DADOS!L217="","",DADOS!L217)</f>
      </c>
      <c r="D257" s="3"/>
    </row>
    <row r="258" spans="2:4" ht="15">
      <c r="B258" s="6">
        <f>IF(DADOS!B218="","",DADOS!B218)</f>
      </c>
      <c r="C258" s="3">
        <f>IF(DADOS!L218="","",DADOS!L218)</f>
      </c>
      <c r="D258" s="3"/>
    </row>
    <row r="259" spans="2:4" ht="15">
      <c r="B259" s="6">
        <f>IF(DADOS!B219="","",DADOS!B219)</f>
      </c>
      <c r="C259" s="3">
        <f>IF(DADOS!L219="","",DADOS!L219)</f>
      </c>
      <c r="D259" s="3"/>
    </row>
    <row r="260" spans="2:4" ht="15">
      <c r="B260" s="6">
        <f>IF(DADOS!B220="","",DADOS!B220)</f>
      </c>
      <c r="C260" s="3">
        <f>IF(DADOS!L220="","",DADOS!L220)</f>
      </c>
      <c r="D260" s="3"/>
    </row>
    <row r="261" spans="2:4" ht="15">
      <c r="B261" s="6">
        <f>IF(DADOS!B221="","",DADOS!B221)</f>
      </c>
      <c r="C261" s="3">
        <f>IF(DADOS!L221="","",DADOS!L221)</f>
      </c>
      <c r="D261" s="3"/>
    </row>
    <row r="262" spans="2:4" ht="15">
      <c r="B262" s="6">
        <f>IF(DADOS!B222="","",DADOS!B222)</f>
      </c>
      <c r="C262" s="3">
        <f>IF(DADOS!L222="","",DADOS!L222)</f>
      </c>
      <c r="D262" s="3"/>
    </row>
    <row r="263" spans="2:4" ht="15">
      <c r="B263" s="6">
        <f>IF(DADOS!B223="","",DADOS!B223)</f>
      </c>
      <c r="C263" s="3">
        <f>IF(DADOS!L223="","",DADOS!L223)</f>
      </c>
      <c r="D263" s="3"/>
    </row>
    <row r="264" spans="2:4" ht="15">
      <c r="B264" s="6">
        <f>IF(DADOS!B224="","",DADOS!B224)</f>
      </c>
      <c r="C264" s="3">
        <f>IF(DADOS!L224="","",DADOS!L224)</f>
      </c>
      <c r="D264" s="3"/>
    </row>
    <row r="265" spans="2:4" ht="15">
      <c r="B265" s="6">
        <f>IF(DADOS!B225="","",DADOS!B225)</f>
      </c>
      <c r="C265" s="3">
        <f>IF(DADOS!L225="","",DADOS!L225)</f>
      </c>
      <c r="D265" s="3"/>
    </row>
    <row r="266" spans="2:4" ht="15">
      <c r="B266" s="6">
        <f>IF(DADOS!B226="","",DADOS!B226)</f>
      </c>
      <c r="C266" s="3">
        <f>IF(DADOS!L226="","",DADOS!L226)</f>
      </c>
      <c r="D266" s="3"/>
    </row>
    <row r="267" spans="2:4" ht="15">
      <c r="B267" s="6">
        <f>IF(DADOS!B227="","",DADOS!B227)</f>
      </c>
      <c r="C267" s="3">
        <f>IF(DADOS!L227="","",DADOS!L227)</f>
      </c>
      <c r="D267" s="3"/>
    </row>
    <row r="268" spans="2:4" ht="15">
      <c r="B268" s="6">
        <f>IF(DADOS!B228="","",DADOS!B228)</f>
      </c>
      <c r="C268" s="3">
        <f>IF(DADOS!L228="","",DADOS!L228)</f>
      </c>
      <c r="D268" s="3"/>
    </row>
    <row r="269" spans="2:4" ht="15">
      <c r="B269" s="6">
        <f>IF(DADOS!B229="","",DADOS!B229)</f>
      </c>
      <c r="C269" s="3">
        <f>IF(DADOS!L229="","",DADOS!L229)</f>
      </c>
      <c r="D269" s="3"/>
    </row>
    <row r="270" spans="2:4" ht="15">
      <c r="B270" s="6">
        <f>IF(DADOS!B230="","",DADOS!B230)</f>
      </c>
      <c r="C270" s="3">
        <f>IF(DADOS!L230="","",DADOS!L230)</f>
      </c>
      <c r="D270" s="3"/>
    </row>
    <row r="271" spans="2:4" ht="15">
      <c r="B271" s="6">
        <f>IF(DADOS!B231="","",DADOS!B231)</f>
      </c>
      <c r="C271" s="3">
        <f>IF(DADOS!L231="","",DADOS!L231)</f>
      </c>
      <c r="D271" s="3"/>
    </row>
    <row r="272" spans="2:4" ht="15">
      <c r="B272" s="6">
        <f>IF(DADOS!B232="","",DADOS!B232)</f>
      </c>
      <c r="C272" s="3">
        <f>IF(DADOS!L232="","",DADOS!L232)</f>
      </c>
      <c r="D272" s="3"/>
    </row>
    <row r="273" spans="2:4" ht="15">
      <c r="B273" s="6">
        <f>IF(DADOS!B233="","",DADOS!B233)</f>
      </c>
      <c r="C273" s="3">
        <f>IF(DADOS!L233="","",DADOS!L233)</f>
      </c>
      <c r="D273" s="3"/>
    </row>
    <row r="274" spans="2:4" ht="15">
      <c r="B274" s="6">
        <f>IF(DADOS!B234="","",DADOS!B234)</f>
      </c>
      <c r="C274" s="3">
        <f>IF(DADOS!L234="","",DADOS!L234)</f>
      </c>
      <c r="D274" s="3"/>
    </row>
    <row r="275" spans="2:4" ht="15">
      <c r="B275" s="6">
        <f>IF(DADOS!B235="","",DADOS!B235)</f>
      </c>
      <c r="C275" s="3">
        <f>IF(DADOS!L235="","",DADOS!L235)</f>
      </c>
      <c r="D275" s="3"/>
    </row>
    <row r="276" spans="2:4" ht="15">
      <c r="B276" s="6">
        <f>IF(DADOS!B236="","",DADOS!B236)</f>
      </c>
      <c r="C276" s="3">
        <f>IF(DADOS!L236="","",DADOS!L236)</f>
      </c>
      <c r="D276" s="3"/>
    </row>
    <row r="277" spans="2:4" ht="15">
      <c r="B277" s="6">
        <f>IF(DADOS!B237="","",DADOS!B237)</f>
      </c>
      <c r="C277" s="3">
        <f>IF(DADOS!L237="","",DADOS!L237)</f>
      </c>
      <c r="D277" s="3"/>
    </row>
    <row r="278" spans="2:4" ht="15">
      <c r="B278" s="6">
        <f>IF(DADOS!B238="","",DADOS!B238)</f>
      </c>
      <c r="C278" s="3">
        <f>IF(DADOS!L238="","",DADOS!L238)</f>
      </c>
      <c r="D278" s="3"/>
    </row>
    <row r="279" spans="2:4" ht="15">
      <c r="B279" s="6">
        <f>IF(DADOS!B239="","",DADOS!B239)</f>
      </c>
      <c r="C279" s="3">
        <f>IF(DADOS!L239="","",DADOS!L239)</f>
      </c>
      <c r="D279" s="3"/>
    </row>
    <row r="280" spans="2:4" ht="15">
      <c r="B280" s="6">
        <f>IF(DADOS!B240="","",DADOS!B240)</f>
      </c>
      <c r="C280" s="3">
        <f>IF(DADOS!L240="","",DADOS!L240)</f>
      </c>
      <c r="D280" s="3"/>
    </row>
    <row r="281" spans="2:4" ht="15">
      <c r="B281" s="6">
        <f>IF(DADOS!B241="","",DADOS!B241)</f>
      </c>
      <c r="C281" s="3">
        <f>IF(DADOS!L241="","",DADOS!L241)</f>
      </c>
      <c r="D281" s="3"/>
    </row>
    <row r="282" spans="2:4" ht="15">
      <c r="B282" s="6">
        <f>IF(DADOS!B242="","",DADOS!B242)</f>
      </c>
      <c r="C282" s="3">
        <f>IF(DADOS!L242="","",DADOS!L242)</f>
      </c>
      <c r="D282" s="3"/>
    </row>
    <row r="283" spans="2:4" ht="15">
      <c r="B283" s="6">
        <f>IF(DADOS!B243="","",DADOS!B243)</f>
      </c>
      <c r="C283" s="3">
        <f>IF(DADOS!L243="","",DADOS!L243)</f>
      </c>
      <c r="D283" s="3"/>
    </row>
    <row r="284" spans="2:4" ht="15">
      <c r="B284" s="6">
        <f>IF(DADOS!B244="","",DADOS!B244)</f>
      </c>
      <c r="C284" s="3">
        <f>IF(DADOS!L244="","",DADOS!L244)</f>
      </c>
      <c r="D284" s="3"/>
    </row>
    <row r="285" spans="2:4" ht="15">
      <c r="B285" s="6">
        <f>IF(DADOS!B245="","",DADOS!B245)</f>
      </c>
      <c r="C285" s="3">
        <f>IF(DADOS!L245="","",DADOS!L245)</f>
      </c>
      <c r="D285" s="3"/>
    </row>
    <row r="286" spans="2:4" ht="15">
      <c r="B286" s="6">
        <f>IF(DADOS!B246="","",DADOS!B246)</f>
      </c>
      <c r="C286" s="3">
        <f>IF(DADOS!L246="","",DADOS!L246)</f>
      </c>
      <c r="D286" s="3"/>
    </row>
    <row r="287" spans="2:4" ht="15">
      <c r="B287" s="6">
        <f>IF(DADOS!B247="","",DADOS!B247)</f>
      </c>
      <c r="C287" s="3">
        <f>IF(DADOS!L247="","",DADOS!L247)</f>
      </c>
      <c r="D287" s="3"/>
    </row>
    <row r="288" spans="2:4" ht="15">
      <c r="B288" s="6">
        <f>IF(DADOS!B248="","",DADOS!B248)</f>
      </c>
      <c r="C288" s="3">
        <f>IF(DADOS!L248="","",DADOS!L248)</f>
      </c>
      <c r="D288" s="3"/>
    </row>
    <row r="289" spans="2:4" ht="15">
      <c r="B289" s="6">
        <f>IF(DADOS!B249="","",DADOS!B249)</f>
      </c>
      <c r="C289" s="3">
        <f>IF(DADOS!L249="","",DADOS!L249)</f>
      </c>
      <c r="D289" s="3"/>
    </row>
    <row r="290" spans="2:4" ht="15">
      <c r="B290" s="6">
        <f>IF(DADOS!B250="","",DADOS!B250)</f>
      </c>
      <c r="C290" s="3">
        <f>IF(DADOS!L250="","",DADOS!L250)</f>
      </c>
      <c r="D290" s="3"/>
    </row>
    <row r="291" spans="2:4" ht="15">
      <c r="B291" s="6">
        <f>IF(DADOS!B251="","",DADOS!B251)</f>
      </c>
      <c r="C291" s="3">
        <f>IF(DADOS!L251="","",DADOS!L251)</f>
      </c>
      <c r="D291" s="3"/>
    </row>
    <row r="292" spans="2:4" ht="15">
      <c r="B292" s="6">
        <f>IF(DADOS!B252="","",DADOS!B252)</f>
      </c>
      <c r="C292" s="3">
        <f>IF(DADOS!L252="","",DADOS!L252)</f>
      </c>
      <c r="D292" s="3"/>
    </row>
    <row r="293" spans="2:4" ht="15">
      <c r="B293" s="6">
        <f>IF(DADOS!B253="","",DADOS!B253)</f>
      </c>
      <c r="C293" s="3">
        <f>IF(DADOS!L253="","",DADOS!L253)</f>
      </c>
      <c r="D293" s="3"/>
    </row>
    <row r="294" spans="2:4" ht="15">
      <c r="B294" s="6">
        <f>IF(DADOS!B254="","",DADOS!B254)</f>
      </c>
      <c r="C294" s="3">
        <f>IF(DADOS!L254="","",DADOS!L254)</f>
      </c>
      <c r="D294" s="3"/>
    </row>
    <row r="295" spans="2:4" ht="15">
      <c r="B295" s="6">
        <f>IF(DADOS!B255="","",DADOS!B255)</f>
      </c>
      <c r="C295" s="3">
        <f>IF(DADOS!L255="","",DADOS!L255)</f>
      </c>
      <c r="D295" s="3"/>
    </row>
    <row r="296" spans="2:4" ht="15">
      <c r="B296" s="6">
        <f>IF(DADOS!B256="","",DADOS!B256)</f>
      </c>
      <c r="C296" s="3">
        <f>IF(DADOS!L256="","",DADOS!L256)</f>
      </c>
      <c r="D296" s="3"/>
    </row>
    <row r="297" spans="2:4" ht="15">
      <c r="B297" s="6">
        <f>IF(DADOS!B257="","",DADOS!B257)</f>
      </c>
      <c r="C297" s="3">
        <f>IF(DADOS!L257="","",DADOS!L257)</f>
      </c>
      <c r="D297" s="3"/>
    </row>
    <row r="298" spans="2:4" ht="15">
      <c r="B298" s="6">
        <f>IF(DADOS!B258="","",DADOS!B258)</f>
      </c>
      <c r="C298" s="3">
        <f>IF(DADOS!L258="","",DADOS!L258)</f>
      </c>
      <c r="D298" s="3"/>
    </row>
    <row r="299" spans="2:4" ht="15">
      <c r="B299" s="6">
        <f>IF(DADOS!B259="","",DADOS!B259)</f>
      </c>
      <c r="C299" s="3">
        <f>IF(DADOS!L259="","",DADOS!L259)</f>
      </c>
      <c r="D299" s="3"/>
    </row>
    <row r="300" spans="2:4" ht="15">
      <c r="B300" s="6">
        <f>IF(DADOS!B260="","",DADOS!B260)</f>
      </c>
      <c r="C300" s="3">
        <f>IF(DADOS!L260="","",DADOS!L260)</f>
      </c>
      <c r="D300" s="3"/>
    </row>
    <row r="301" spans="2:4" ht="15">
      <c r="B301" s="6">
        <f>IF(DADOS!B261="","",DADOS!B261)</f>
      </c>
      <c r="C301" s="3">
        <f>IF(DADOS!L261="","",DADOS!L261)</f>
      </c>
      <c r="D301" s="3"/>
    </row>
    <row r="302" spans="2:4" ht="15">
      <c r="B302" s="6">
        <f>IF(DADOS!B262="","",DADOS!B262)</f>
      </c>
      <c r="C302" s="3">
        <f>IF(DADOS!L262="","",DADOS!L262)</f>
      </c>
      <c r="D302" s="3"/>
    </row>
    <row r="303" spans="2:4" ht="15">
      <c r="B303" s="6">
        <f>IF(DADOS!B263="","",DADOS!B263)</f>
      </c>
      <c r="C303" s="3">
        <f>IF(DADOS!L263="","",DADOS!L263)</f>
      </c>
      <c r="D303" s="3"/>
    </row>
    <row r="304" spans="2:4" ht="15">
      <c r="B304" s="6">
        <f>IF(DADOS!B264="","",DADOS!B264)</f>
      </c>
      <c r="C304" s="3">
        <f>IF(DADOS!L264="","",DADOS!L264)</f>
      </c>
      <c r="D304" s="3"/>
    </row>
    <row r="305" spans="2:4" ht="15">
      <c r="B305" s="6">
        <f>IF(DADOS!B265="","",DADOS!B265)</f>
      </c>
      <c r="C305" s="3">
        <f>IF(DADOS!L265="","",DADOS!L265)</f>
      </c>
      <c r="D305" s="3"/>
    </row>
    <row r="306" spans="2:4" ht="15">
      <c r="B306" s="6">
        <f>IF(DADOS!B266="","",DADOS!B266)</f>
      </c>
      <c r="C306" s="3">
        <f>IF(DADOS!L266="","",DADOS!L266)</f>
      </c>
      <c r="D306" s="3"/>
    </row>
    <row r="307" spans="2:4" ht="15">
      <c r="B307" s="6">
        <f>IF(DADOS!B267="","",DADOS!B267)</f>
      </c>
      <c r="C307" s="3">
        <f>IF(DADOS!L267="","",DADOS!L267)</f>
      </c>
      <c r="D307" s="3"/>
    </row>
    <row r="308" spans="2:4" ht="15">
      <c r="B308" s="6">
        <f>IF(DADOS!B268="","",DADOS!B268)</f>
      </c>
      <c r="C308" s="3">
        <f>IF(DADOS!L268="","",DADOS!L268)</f>
      </c>
      <c r="D308" s="3"/>
    </row>
    <row r="309" spans="2:4" ht="15">
      <c r="B309" s="6">
        <f>IF(DADOS!B269="","",DADOS!B269)</f>
      </c>
      <c r="C309" s="3">
        <f>IF(DADOS!L269="","",DADOS!L269)</f>
      </c>
      <c r="D309" s="3"/>
    </row>
    <row r="310" spans="2:4" ht="15">
      <c r="B310" s="6">
        <f>IF(DADOS!B270="","",DADOS!B270)</f>
      </c>
      <c r="C310" s="3">
        <f>IF(DADOS!L270="","",DADOS!L270)</f>
      </c>
      <c r="D310" s="3"/>
    </row>
    <row r="311" spans="2:4" ht="15">
      <c r="B311" s="6">
        <f>IF(DADOS!B271="","",DADOS!B271)</f>
      </c>
      <c r="C311" s="3">
        <f>IF(DADOS!L271="","",DADOS!L271)</f>
      </c>
      <c r="D311" s="3"/>
    </row>
    <row r="312" spans="2:4" ht="15">
      <c r="B312" s="6">
        <f>IF(DADOS!B272="","",DADOS!B272)</f>
      </c>
      <c r="C312" s="3">
        <f>IF(DADOS!L272="","",DADOS!L272)</f>
      </c>
      <c r="D312" s="3"/>
    </row>
    <row r="313" spans="2:4" ht="15">
      <c r="B313" s="6">
        <f>IF(DADOS!B273="","",DADOS!B273)</f>
      </c>
      <c r="C313" s="3">
        <f>IF(DADOS!L273="","",DADOS!L273)</f>
      </c>
      <c r="D313" s="3"/>
    </row>
    <row r="314" spans="2:4" ht="15">
      <c r="B314" s="6">
        <f>IF(DADOS!B274="","",DADOS!B274)</f>
      </c>
      <c r="C314" s="3">
        <f>IF(DADOS!L274="","",DADOS!L274)</f>
      </c>
      <c r="D314" s="3"/>
    </row>
    <row r="315" spans="2:4" ht="15">
      <c r="B315" s="6">
        <f>IF(DADOS!B275="","",DADOS!B275)</f>
      </c>
      <c r="C315" s="3">
        <f>IF(DADOS!L275="","",DADOS!L275)</f>
      </c>
      <c r="D315" s="3"/>
    </row>
    <row r="316" spans="2:4" ht="15">
      <c r="B316" s="6">
        <f>IF(DADOS!B276="","",DADOS!B276)</f>
      </c>
      <c r="C316" s="3">
        <f>IF(DADOS!L276="","",DADOS!L276)</f>
      </c>
      <c r="D316" s="3"/>
    </row>
    <row r="317" spans="2:4" ht="15">
      <c r="B317" s="6">
        <f>IF(DADOS!B277="","",DADOS!B277)</f>
      </c>
      <c r="C317" s="3">
        <f>IF(DADOS!L277="","",DADOS!L277)</f>
      </c>
      <c r="D317" s="3"/>
    </row>
    <row r="318" spans="2:4" ht="15">
      <c r="B318" s="6">
        <f>IF(DADOS!B278="","",DADOS!B278)</f>
      </c>
      <c r="C318" s="3">
        <f>IF(DADOS!L278="","",DADOS!L278)</f>
      </c>
      <c r="D318" s="3"/>
    </row>
    <row r="319" spans="2:4" ht="15">
      <c r="B319" s="6">
        <f>IF(DADOS!B279="","",DADOS!B279)</f>
      </c>
      <c r="C319" s="3">
        <f>IF(DADOS!L279="","",DADOS!L279)</f>
      </c>
      <c r="D319" s="3"/>
    </row>
    <row r="320" spans="2:4" ht="15">
      <c r="B320" s="6">
        <f>IF(DADOS!B280="","",DADOS!B280)</f>
      </c>
      <c r="C320" s="3">
        <f>IF(DADOS!L280="","",DADOS!L280)</f>
      </c>
      <c r="D320" s="3"/>
    </row>
    <row r="321" spans="2:4" ht="15">
      <c r="B321" s="6">
        <f>IF(DADOS!B281="","",DADOS!B281)</f>
      </c>
      <c r="C321" s="3">
        <f>IF(DADOS!L281="","",DADOS!L281)</f>
      </c>
      <c r="D321" s="3"/>
    </row>
    <row r="322" spans="2:4" ht="15">
      <c r="B322" s="6">
        <f>IF(DADOS!B282="","",DADOS!B282)</f>
      </c>
      <c r="C322" s="3">
        <f>IF(DADOS!L282="","",DADOS!L282)</f>
      </c>
      <c r="D322" s="3"/>
    </row>
    <row r="323" spans="2:4" ht="15">
      <c r="B323" s="6">
        <f>IF(DADOS!B283="","",DADOS!B283)</f>
      </c>
      <c r="C323" s="3">
        <f>IF(DADOS!L283="","",DADOS!L283)</f>
      </c>
      <c r="D323" s="3"/>
    </row>
    <row r="324" spans="2:4" ht="15">
      <c r="B324" s="6">
        <f>IF(DADOS!B284="","",DADOS!B284)</f>
      </c>
      <c r="C324" s="3">
        <f>IF(DADOS!L284="","",DADOS!L284)</f>
      </c>
      <c r="D324" s="3"/>
    </row>
    <row r="325" spans="2:4" ht="15">
      <c r="B325" s="6">
        <f>IF(DADOS!B285="","",DADOS!B285)</f>
      </c>
      <c r="C325" s="3">
        <f>IF(DADOS!L285="","",DADOS!L285)</f>
      </c>
      <c r="D325" s="3"/>
    </row>
    <row r="326" spans="2:4" ht="15">
      <c r="B326" s="6">
        <f>IF(DADOS!B286="","",DADOS!B286)</f>
      </c>
      <c r="C326" s="3">
        <f>IF(DADOS!L286="","",DADOS!L286)</f>
      </c>
      <c r="D326" s="3"/>
    </row>
    <row r="327" spans="2:4" ht="15">
      <c r="B327" s="6">
        <f>IF(DADOS!B287="","",DADOS!B287)</f>
      </c>
      <c r="C327" s="3">
        <f>IF(DADOS!L287="","",DADOS!L287)</f>
      </c>
      <c r="D327" s="3"/>
    </row>
    <row r="328" spans="2:4" ht="15">
      <c r="B328" s="6">
        <f>IF(DADOS!B288="","",DADOS!B288)</f>
      </c>
      <c r="C328" s="3">
        <f>IF(DADOS!L288="","",DADOS!L288)</f>
      </c>
      <c r="D328" s="3"/>
    </row>
    <row r="329" spans="2:4" ht="15">
      <c r="B329" s="6">
        <f>IF(DADOS!B289="","",DADOS!B289)</f>
      </c>
      <c r="C329" s="3">
        <f>IF(DADOS!L289="","",DADOS!L289)</f>
      </c>
      <c r="D329" s="3"/>
    </row>
    <row r="330" spans="2:4" ht="15">
      <c r="B330" s="6">
        <f>IF(DADOS!B290="","",DADOS!B290)</f>
      </c>
      <c r="C330" s="3">
        <f>IF(DADOS!L290="","",DADOS!L290)</f>
      </c>
      <c r="D330" s="3"/>
    </row>
    <row r="331" spans="2:4" ht="15">
      <c r="B331" s="6">
        <f>IF(DADOS!B291="","",DADOS!B291)</f>
      </c>
      <c r="C331" s="3">
        <f>IF(DADOS!L291="","",DADOS!L291)</f>
      </c>
      <c r="D331" s="3"/>
    </row>
    <row r="332" spans="2:4" ht="15">
      <c r="B332" s="6">
        <f>IF(DADOS!B292="","",DADOS!B292)</f>
      </c>
      <c r="C332" s="3">
        <f>IF(DADOS!L292="","",DADOS!L292)</f>
      </c>
      <c r="D332" s="3"/>
    </row>
    <row r="333" spans="2:4" ht="15">
      <c r="B333" s="6">
        <f>IF(DADOS!B293="","",DADOS!B293)</f>
      </c>
      <c r="C333" s="3">
        <f>IF(DADOS!L293="","",DADOS!L293)</f>
      </c>
      <c r="D333" s="3"/>
    </row>
    <row r="334" spans="2:4" ht="15">
      <c r="B334" s="6">
        <f>IF(DADOS!B294="","",DADOS!B294)</f>
      </c>
      <c r="C334" s="3">
        <f>IF(DADOS!L294="","",DADOS!L294)</f>
      </c>
      <c r="D334" s="3"/>
    </row>
    <row r="335" spans="2:4" ht="15">
      <c r="B335" s="6">
        <f>IF(DADOS!B295="","",DADOS!B295)</f>
      </c>
      <c r="C335" s="3">
        <f>IF(DADOS!L295="","",DADOS!L295)</f>
      </c>
      <c r="D335" s="3"/>
    </row>
    <row r="336" spans="2:4" ht="15">
      <c r="B336" s="6">
        <f>IF(DADOS!B296="","",DADOS!B296)</f>
      </c>
      <c r="C336" s="3">
        <f>IF(DADOS!L296="","",DADOS!L296)</f>
      </c>
      <c r="D336" s="3"/>
    </row>
    <row r="337" spans="2:4" ht="15">
      <c r="B337" s="6">
        <f>IF(DADOS!B297="","",DADOS!B297)</f>
      </c>
      <c r="C337" s="3">
        <f>IF(DADOS!L297="","",DADOS!L297)</f>
      </c>
      <c r="D337" s="3"/>
    </row>
    <row r="338" spans="2:4" ht="15">
      <c r="B338" s="6">
        <f>IF(DADOS!B298="","",DADOS!B298)</f>
      </c>
      <c r="C338" s="3">
        <f>IF(DADOS!L298="","",DADOS!L298)</f>
      </c>
      <c r="D338" s="3"/>
    </row>
    <row r="339" spans="2:4" ht="15">
      <c r="B339" s="6">
        <f>IF(DADOS!B299="","",DADOS!B299)</f>
      </c>
      <c r="C339" s="3">
        <f>IF(DADOS!L299="","",DADOS!L299)</f>
      </c>
      <c r="D339" s="3"/>
    </row>
    <row r="340" spans="2:4" ht="15">
      <c r="B340" s="6">
        <f>IF(DADOS!B300="","",DADOS!B300)</f>
      </c>
      <c r="C340" s="3">
        <f>IF(DADOS!L300="","",DADOS!L300)</f>
      </c>
      <c r="D340" s="3"/>
    </row>
    <row r="341" spans="2:4" ht="15">
      <c r="B341" s="6">
        <f>IF(DADOS!B301="","",DADOS!B301)</f>
      </c>
      <c r="C341" s="3">
        <f>IF(DADOS!L301="","",DADOS!L301)</f>
      </c>
      <c r="D341" s="3"/>
    </row>
    <row r="342" spans="2:4" ht="15">
      <c r="B342" s="6">
        <f>IF(DADOS!B302="","",DADOS!B302)</f>
      </c>
      <c r="C342" s="3">
        <f>IF(DADOS!L302="","",DADOS!L302)</f>
      </c>
      <c r="D342" s="3"/>
    </row>
    <row r="343" spans="2:4" ht="15">
      <c r="B343" s="6">
        <f>IF(DADOS!B303="","",DADOS!B303)</f>
      </c>
      <c r="C343" s="3">
        <f>IF(DADOS!L303="","",DADOS!L303)</f>
      </c>
      <c r="D343" s="3"/>
    </row>
    <row r="344" spans="2:4" ht="15">
      <c r="B344" s="6">
        <f>IF(DADOS!B304="","",DADOS!B304)</f>
      </c>
      <c r="C344" s="3">
        <f>IF(DADOS!L304="","",DADOS!L304)</f>
      </c>
      <c r="D344" s="3"/>
    </row>
    <row r="345" spans="2:4" ht="15">
      <c r="B345" s="6">
        <f>IF(DADOS!B305="","",DADOS!B305)</f>
      </c>
      <c r="C345" s="3">
        <f>IF(DADOS!L305="","",DADOS!L305)</f>
      </c>
      <c r="D345" s="3"/>
    </row>
    <row r="346" spans="2:4" ht="15">
      <c r="B346" s="6">
        <f>IF(DADOS!B306="","",DADOS!B306)</f>
      </c>
      <c r="C346" s="3">
        <f>IF(DADOS!L306="","",DADOS!L306)</f>
      </c>
      <c r="D346" s="3"/>
    </row>
    <row r="347" spans="2:4" ht="15">
      <c r="B347" s="6">
        <f>IF(DADOS!B307="","",DADOS!B307)</f>
      </c>
      <c r="C347" s="3">
        <f>IF(DADOS!L307="","",DADOS!L307)</f>
      </c>
      <c r="D347" s="3"/>
    </row>
    <row r="348" spans="2:4" ht="15">
      <c r="B348" s="6">
        <f>IF(DADOS!B308="","",DADOS!B308)</f>
      </c>
      <c r="C348" s="3">
        <f>IF(DADOS!L308="","",DADOS!L308)</f>
      </c>
      <c r="D348" s="3"/>
    </row>
    <row r="349" spans="2:4" ht="15">
      <c r="B349" s="6">
        <f>IF(DADOS!B309="","",DADOS!B309)</f>
      </c>
      <c r="C349" s="3">
        <f>IF(DADOS!L309="","",DADOS!L309)</f>
      </c>
      <c r="D349" s="3"/>
    </row>
    <row r="350" spans="2:4" ht="15">
      <c r="B350" s="6">
        <f>IF(DADOS!B310="","",DADOS!B310)</f>
      </c>
      <c r="C350" s="3">
        <f>IF(DADOS!L310="","",DADOS!L310)</f>
      </c>
      <c r="D350" s="3"/>
    </row>
    <row r="351" spans="2:4" ht="15">
      <c r="B351" s="6">
        <f>IF(DADOS!B311="","",DADOS!B311)</f>
      </c>
      <c r="C351" s="3">
        <f>IF(DADOS!L311="","",DADOS!L311)</f>
      </c>
      <c r="D351" s="3"/>
    </row>
    <row r="352" spans="2:4" ht="15">
      <c r="B352" s="6">
        <f>IF(DADOS!B312="","",DADOS!B312)</f>
      </c>
      <c r="C352" s="3">
        <f>IF(DADOS!L312="","",DADOS!L312)</f>
      </c>
      <c r="D352" s="3"/>
    </row>
    <row r="353" spans="2:4" ht="15">
      <c r="B353" s="6">
        <f>IF(DADOS!B313="","",DADOS!B313)</f>
      </c>
      <c r="C353" s="3">
        <f>IF(DADOS!L313="","",DADOS!L313)</f>
      </c>
      <c r="D353" s="3"/>
    </row>
    <row r="354" spans="2:4" ht="15">
      <c r="B354" s="6">
        <f>IF(DADOS!B314="","",DADOS!B314)</f>
      </c>
      <c r="C354" s="3">
        <f>IF(DADOS!L314="","",DADOS!L314)</f>
      </c>
      <c r="D354" s="3"/>
    </row>
    <row r="355" spans="2:4" ht="15">
      <c r="B355" s="6">
        <f>IF(DADOS!B315="","",DADOS!B315)</f>
      </c>
      <c r="C355" s="3">
        <f>IF(DADOS!L315="","",DADOS!L315)</f>
      </c>
      <c r="D355" s="3"/>
    </row>
    <row r="356" spans="2:4" ht="15">
      <c r="B356" s="6">
        <f>IF(DADOS!B316="","",DADOS!B316)</f>
      </c>
      <c r="C356" s="3">
        <f>IF(DADOS!L316="","",DADOS!L316)</f>
      </c>
      <c r="D356" s="3"/>
    </row>
    <row r="357" spans="2:4" ht="15">
      <c r="B357" s="6">
        <f>IF(DADOS!B317="","",DADOS!B317)</f>
      </c>
      <c r="C357" s="3">
        <f>IF(DADOS!L317="","",DADOS!L317)</f>
      </c>
      <c r="D357" s="3"/>
    </row>
    <row r="358" spans="2:4" ht="15">
      <c r="B358" s="6">
        <f>IF(DADOS!B318="","",DADOS!B318)</f>
      </c>
      <c r="C358" s="3">
        <f>IF(DADOS!L318="","",DADOS!L318)</f>
      </c>
      <c r="D358" s="3"/>
    </row>
    <row r="359" spans="2:4" ht="15">
      <c r="B359" s="6">
        <f>IF(DADOS!B319="","",DADOS!B319)</f>
      </c>
      <c r="C359" s="3">
        <f>IF(DADOS!L319="","",DADOS!L319)</f>
      </c>
      <c r="D359" s="3"/>
    </row>
    <row r="360" spans="2:4" ht="15">
      <c r="B360" s="6">
        <f>IF(DADOS!B320="","",DADOS!B320)</f>
      </c>
      <c r="C360" s="3">
        <f>IF(DADOS!L320="","",DADOS!L320)</f>
      </c>
      <c r="D360" s="3"/>
    </row>
    <row r="361" spans="2:4" ht="15">
      <c r="B361" s="6">
        <f>IF(DADOS!B321="","",DADOS!B321)</f>
      </c>
      <c r="C361" s="3">
        <f>IF(DADOS!L321="","",DADOS!L321)</f>
      </c>
      <c r="D361" s="3"/>
    </row>
    <row r="362" spans="2:4" ht="15">
      <c r="B362" s="6">
        <f>IF(DADOS!B322="","",DADOS!B322)</f>
      </c>
      <c r="C362" s="3">
        <f>IF(DADOS!L322="","",DADOS!L322)</f>
      </c>
      <c r="D362" s="3"/>
    </row>
    <row r="363" spans="2:4" ht="15">
      <c r="B363" s="6">
        <f>IF(DADOS!B323="","",DADOS!B323)</f>
      </c>
      <c r="C363" s="3">
        <f>IF(DADOS!L323="","",DADOS!L323)</f>
      </c>
      <c r="D363" s="3"/>
    </row>
    <row r="364" spans="2:4" ht="15">
      <c r="B364" s="6">
        <f>IF(DADOS!B324="","",DADOS!B324)</f>
      </c>
      <c r="C364" s="3">
        <f>IF(DADOS!L324="","",DADOS!L324)</f>
      </c>
      <c r="D364" s="3"/>
    </row>
    <row r="365" spans="2:4" ht="15">
      <c r="B365" s="6">
        <f>IF(DADOS!B325="","",DADOS!B325)</f>
      </c>
      <c r="C365" s="3">
        <f>IF(DADOS!L325="","",DADOS!L325)</f>
      </c>
      <c r="D365" s="3"/>
    </row>
    <row r="366" spans="2:4" ht="15">
      <c r="B366" s="6">
        <f>IF(DADOS!B326="","",DADOS!B326)</f>
      </c>
      <c r="C366" s="3">
        <f>IF(DADOS!L326="","",DADOS!L326)</f>
      </c>
      <c r="D366" s="3"/>
    </row>
    <row r="367" spans="2:4" ht="15">
      <c r="B367" s="6">
        <f>IF(DADOS!B327="","",DADOS!B327)</f>
      </c>
      <c r="C367" s="3">
        <f>IF(DADOS!L327="","",DADOS!L327)</f>
      </c>
      <c r="D367" s="3"/>
    </row>
    <row r="368" spans="2:4" ht="15">
      <c r="B368" s="6">
        <f>IF(DADOS!B328="","",DADOS!B328)</f>
      </c>
      <c r="C368" s="3">
        <f>IF(DADOS!L328="","",DADOS!L328)</f>
      </c>
      <c r="D368" s="3"/>
    </row>
    <row r="369" spans="2:4" ht="15">
      <c r="B369" s="6">
        <f>IF(DADOS!B329="","",DADOS!B329)</f>
      </c>
      <c r="C369" s="3">
        <f>IF(DADOS!L329="","",DADOS!L329)</f>
      </c>
      <c r="D369" s="3"/>
    </row>
    <row r="370" spans="2:4" ht="15">
      <c r="B370" s="6">
        <f>IF(DADOS!B330="","",DADOS!B330)</f>
      </c>
      <c r="C370" s="3">
        <f>IF(DADOS!L330="","",DADOS!L330)</f>
      </c>
      <c r="D370" s="3"/>
    </row>
    <row r="371" spans="2:4" ht="15">
      <c r="B371" s="6">
        <f>IF(DADOS!B331="","",DADOS!B331)</f>
      </c>
      <c r="C371" s="3">
        <f>IF(DADOS!L331="","",DADOS!L331)</f>
      </c>
      <c r="D371" s="3"/>
    </row>
    <row r="372" spans="2:4" ht="15">
      <c r="B372" s="6">
        <f>IF(DADOS!B332="","",DADOS!B332)</f>
      </c>
      <c r="C372" s="3">
        <f>IF(DADOS!L332="","",DADOS!L332)</f>
      </c>
      <c r="D372" s="3"/>
    </row>
    <row r="373" spans="2:4" ht="15">
      <c r="B373" s="6">
        <f>IF(DADOS!B333="","",DADOS!B333)</f>
      </c>
      <c r="C373" s="3">
        <f>IF(DADOS!L333="","",DADOS!L333)</f>
      </c>
      <c r="D373" s="3"/>
    </row>
    <row r="374" spans="2:4" ht="15">
      <c r="B374" s="6">
        <f>IF(DADOS!B334="","",DADOS!B334)</f>
      </c>
      <c r="C374" s="3">
        <f>IF(DADOS!L334="","",DADOS!L334)</f>
      </c>
      <c r="D374" s="3"/>
    </row>
    <row r="375" spans="2:4" ht="15">
      <c r="B375" s="6">
        <f>IF(DADOS!B335="","",DADOS!B335)</f>
      </c>
      <c r="C375" s="3">
        <f>IF(DADOS!L335="","",DADOS!L335)</f>
      </c>
      <c r="D375" s="3"/>
    </row>
    <row r="376" spans="2:4" ht="15">
      <c r="B376" s="6">
        <f>IF(DADOS!B336="","",DADOS!B336)</f>
      </c>
      <c r="C376" s="3">
        <f>IF(DADOS!L336="","",DADOS!L336)</f>
      </c>
      <c r="D376" s="3"/>
    </row>
    <row r="377" spans="2:4" ht="15">
      <c r="B377" s="6">
        <f>IF(DADOS!B337="","",DADOS!B337)</f>
      </c>
      <c r="C377" s="3">
        <f>IF(DADOS!L337="","",DADOS!L337)</f>
      </c>
      <c r="D377" s="3"/>
    </row>
    <row r="378" spans="2:4" ht="15">
      <c r="B378" s="6">
        <f>IF(DADOS!B338="","",DADOS!B338)</f>
      </c>
      <c r="C378" s="3">
        <f>IF(DADOS!L338="","",DADOS!L338)</f>
      </c>
      <c r="D378" s="3"/>
    </row>
    <row r="379" spans="2:4" ht="15">
      <c r="B379" s="6">
        <f>IF(DADOS!B339="","",DADOS!B339)</f>
      </c>
      <c r="C379" s="3">
        <f>IF(DADOS!L339="","",DADOS!L339)</f>
      </c>
      <c r="D379" s="3"/>
    </row>
    <row r="380" spans="2:4" ht="15">
      <c r="B380" s="6">
        <f>IF(DADOS!B340="","",DADOS!B340)</f>
      </c>
      <c r="C380" s="3">
        <f>IF(DADOS!L340="","",DADOS!L340)</f>
      </c>
      <c r="D380" s="3"/>
    </row>
    <row r="381" spans="2:4" ht="15">
      <c r="B381" s="6">
        <f>IF(DADOS!B341="","",DADOS!B341)</f>
      </c>
      <c r="C381" s="3">
        <f>IF(DADOS!L341="","",DADOS!L341)</f>
      </c>
      <c r="D381" s="3"/>
    </row>
    <row r="382" spans="2:4" ht="15">
      <c r="B382" s="6">
        <f>IF(DADOS!B342="","",DADOS!B342)</f>
      </c>
      <c r="C382" s="3">
        <f>IF(DADOS!L342="","",DADOS!L342)</f>
      </c>
      <c r="D382" s="3"/>
    </row>
    <row r="383" spans="2:4" ht="15">
      <c r="B383" s="6">
        <f>IF(DADOS!B343="","",DADOS!B343)</f>
      </c>
      <c r="C383" s="3">
        <f>IF(DADOS!L343="","",DADOS!L343)</f>
      </c>
      <c r="D383" s="3"/>
    </row>
    <row r="384" spans="2:4" ht="15">
      <c r="B384" s="6">
        <f>IF(DADOS!B344="","",DADOS!B344)</f>
      </c>
      <c r="C384" s="3">
        <f>IF(DADOS!L344="","",DADOS!L344)</f>
      </c>
      <c r="D384" s="3"/>
    </row>
    <row r="385" spans="2:4" ht="15">
      <c r="B385" s="6">
        <f>IF(DADOS!B345="","",DADOS!B345)</f>
      </c>
      <c r="C385" s="3">
        <f>IF(DADOS!L345="","",DADOS!L345)</f>
      </c>
      <c r="D385" s="3"/>
    </row>
    <row r="386" spans="2:4" ht="15">
      <c r="B386" s="6">
        <f>IF(DADOS!B346="","",DADOS!B346)</f>
      </c>
      <c r="C386" s="3">
        <f>IF(DADOS!L346="","",DADOS!L346)</f>
      </c>
      <c r="D386" s="3"/>
    </row>
    <row r="387" spans="2:4" ht="15">
      <c r="B387" s="6">
        <f>IF(DADOS!B347="","",DADOS!B347)</f>
      </c>
      <c r="C387" s="3">
        <f>IF(DADOS!L347="","",DADOS!L347)</f>
      </c>
      <c r="D387" s="3"/>
    </row>
    <row r="388" spans="2:4" ht="15">
      <c r="B388" s="6">
        <f>IF(DADOS!B348="","",DADOS!B348)</f>
      </c>
      <c r="C388" s="3">
        <f>IF(DADOS!L348="","",DADOS!L348)</f>
      </c>
      <c r="D388" s="3"/>
    </row>
    <row r="389" spans="2:4" ht="15">
      <c r="B389" s="6">
        <f>IF(DADOS!B349="","",DADOS!B349)</f>
      </c>
      <c r="C389" s="3">
        <f>IF(DADOS!L349="","",DADOS!L349)</f>
      </c>
      <c r="D389" s="3"/>
    </row>
    <row r="390" spans="2:4" ht="15">
      <c r="B390" s="6">
        <f>IF(DADOS!B350="","",DADOS!B350)</f>
      </c>
      <c r="C390" s="3">
        <f>IF(DADOS!L350="","",DADOS!L350)</f>
      </c>
      <c r="D390" s="3"/>
    </row>
    <row r="391" spans="2:4" ht="15">
      <c r="B391" s="6">
        <f>IF(DADOS!B351="","",DADOS!B351)</f>
      </c>
      <c r="C391" s="3">
        <f>IF(DADOS!L351="","",DADOS!L351)</f>
      </c>
      <c r="D391" s="3"/>
    </row>
    <row r="392" spans="2:4" ht="15">
      <c r="B392" s="6">
        <f>IF(DADOS!B352="","",DADOS!B352)</f>
      </c>
      <c r="C392" s="3">
        <f>IF(DADOS!L352="","",DADOS!L352)</f>
      </c>
      <c r="D392" s="3"/>
    </row>
    <row r="393" spans="2:4" ht="15">
      <c r="B393" s="6">
        <f>IF(DADOS!B353="","",DADOS!B353)</f>
      </c>
      <c r="C393" s="3">
        <f>IF(DADOS!L353="","",DADOS!L353)</f>
      </c>
      <c r="D393" s="3"/>
    </row>
    <row r="394" spans="2:4" ht="15">
      <c r="B394" s="6">
        <f>IF(DADOS!B354="","",DADOS!B354)</f>
      </c>
      <c r="C394" s="3">
        <f>IF(DADOS!L354="","",DADOS!L354)</f>
      </c>
      <c r="D394" s="3"/>
    </row>
    <row r="395" spans="2:4" ht="15">
      <c r="B395" s="6">
        <f>IF(DADOS!B355="","",DADOS!B355)</f>
      </c>
      <c r="C395" s="3">
        <f>IF(DADOS!L355="","",DADOS!L355)</f>
      </c>
      <c r="D395" s="3"/>
    </row>
    <row r="396" spans="2:4" ht="15">
      <c r="B396" s="6">
        <f>IF(DADOS!B356="","",DADOS!B356)</f>
      </c>
      <c r="C396" s="3">
        <f>IF(DADOS!L356="","",DADOS!L356)</f>
      </c>
      <c r="D396" s="3"/>
    </row>
    <row r="397" spans="2:4" ht="15">
      <c r="B397" s="6">
        <f>IF(DADOS!B357="","",DADOS!B357)</f>
      </c>
      <c r="C397" s="3">
        <f>IF(DADOS!L357="","",DADOS!L357)</f>
      </c>
      <c r="D397" s="3"/>
    </row>
    <row r="398" spans="2:4" ht="15">
      <c r="B398" s="6">
        <f>IF(DADOS!B358="","",DADOS!B358)</f>
      </c>
      <c r="C398" s="3">
        <f>IF(DADOS!L358="","",DADOS!L358)</f>
      </c>
      <c r="D398" s="3"/>
    </row>
    <row r="399" spans="2:4" ht="15">
      <c r="B399" s="6">
        <f>IF(DADOS!B359="","",DADOS!B359)</f>
      </c>
      <c r="C399" s="3">
        <f>IF(DADOS!L359="","",DADOS!L359)</f>
      </c>
      <c r="D399" s="3"/>
    </row>
    <row r="400" spans="2:4" ht="15">
      <c r="B400" s="6">
        <f>IF(DADOS!B360="","",DADOS!B360)</f>
      </c>
      <c r="C400" s="3">
        <f>IF(DADOS!L360="","",DADOS!L360)</f>
      </c>
      <c r="D400" s="3"/>
    </row>
    <row r="401" spans="2:4" ht="15">
      <c r="B401" s="6">
        <f>IF(DADOS!B361="","",DADOS!B361)</f>
      </c>
      <c r="C401" s="3">
        <f>IF(DADOS!L361="","",DADOS!L361)</f>
      </c>
      <c r="D401" s="3"/>
    </row>
    <row r="402" spans="2:4" ht="15">
      <c r="B402" s="6">
        <f>IF(DADOS!B362="","",DADOS!B362)</f>
      </c>
      <c r="C402" s="3">
        <f>IF(DADOS!L362="","",DADOS!L362)</f>
      </c>
      <c r="D402" s="3"/>
    </row>
    <row r="403" spans="2:4" ht="15">
      <c r="B403" s="6">
        <f>IF(DADOS!B363="","",DADOS!B363)</f>
      </c>
      <c r="C403" s="3">
        <f>IF(DADOS!L363="","",DADOS!L363)</f>
      </c>
      <c r="D403" s="3"/>
    </row>
    <row r="404" spans="2:4" ht="15">
      <c r="B404" s="6">
        <f>IF(DADOS!B364="","",DADOS!B364)</f>
      </c>
      <c r="C404" s="3">
        <f>IF(DADOS!L364="","",DADOS!L364)</f>
      </c>
      <c r="D404" s="3"/>
    </row>
    <row r="405" spans="2:4" ht="15">
      <c r="B405" s="6">
        <f>IF(DADOS!B365="","",DADOS!B365)</f>
      </c>
      <c r="C405" s="3">
        <f>IF(DADOS!L365="","",DADOS!L365)</f>
      </c>
      <c r="D405" s="3"/>
    </row>
    <row r="406" spans="2:4" ht="15">
      <c r="B406" s="6">
        <f>IF(DADOS!B366="","",DADOS!B366)</f>
      </c>
      <c r="C406" s="3">
        <f>IF(DADOS!L366="","",DADOS!L366)</f>
      </c>
      <c r="D406" s="3"/>
    </row>
    <row r="407" spans="2:4" ht="15">
      <c r="B407" s="6">
        <f>IF(DADOS!B367="","",DADOS!B367)</f>
      </c>
      <c r="C407" s="3">
        <f>IF(DADOS!L367="","",DADOS!L367)</f>
      </c>
      <c r="D407" s="3"/>
    </row>
    <row r="408" spans="2:4" ht="15">
      <c r="B408" s="6">
        <f>IF(DADOS!B368="","",DADOS!B368)</f>
      </c>
      <c r="C408" s="3">
        <f>IF(DADOS!L368="","",DADOS!L368)</f>
      </c>
      <c r="D408" s="3"/>
    </row>
    <row r="409" spans="2:4" ht="15">
      <c r="B409" s="6">
        <f>IF(DADOS!B369="","",DADOS!B369)</f>
      </c>
      <c r="C409" s="3">
        <f>IF(DADOS!L369="","",DADOS!L369)</f>
      </c>
      <c r="D409" s="3"/>
    </row>
    <row r="410" spans="2:4" ht="15">
      <c r="B410" s="6">
        <f>IF(DADOS!B370="","",DADOS!B370)</f>
      </c>
      <c r="C410" s="3">
        <f>IF(DADOS!L370="","",DADOS!L370)</f>
      </c>
      <c r="D410" s="3"/>
    </row>
    <row r="411" spans="2:4" ht="15">
      <c r="B411" s="6">
        <f>IF(DADOS!B371="","",DADOS!B371)</f>
      </c>
      <c r="C411" s="3">
        <f>IF(DADOS!L371="","",DADOS!L371)</f>
      </c>
      <c r="D411" s="3"/>
    </row>
    <row r="412" spans="2:4" ht="15">
      <c r="B412" s="6">
        <f>IF(DADOS!B372="","",DADOS!B372)</f>
      </c>
      <c r="C412" s="3">
        <f>IF(DADOS!L372="","",DADOS!L372)</f>
      </c>
      <c r="D412" s="3"/>
    </row>
    <row r="413" spans="2:4" ht="15">
      <c r="B413" s="6">
        <f>IF(DADOS!B373="","",DADOS!B373)</f>
      </c>
      <c r="C413" s="3">
        <f>IF(DADOS!L373="","",DADOS!L373)</f>
      </c>
      <c r="D413" s="3"/>
    </row>
    <row r="414" spans="2:4" ht="15">
      <c r="B414" s="6">
        <f>IF(DADOS!B374="","",DADOS!B374)</f>
      </c>
      <c r="C414" s="3">
        <f>IF(DADOS!L374="","",DADOS!L374)</f>
      </c>
      <c r="D414" s="3"/>
    </row>
    <row r="415" spans="2:4" ht="15">
      <c r="B415" s="6">
        <f>IF(DADOS!B375="","",DADOS!B375)</f>
      </c>
      <c r="C415" s="3">
        <f>IF(DADOS!L375="","",DADOS!L375)</f>
      </c>
      <c r="D415" s="3"/>
    </row>
    <row r="416" spans="2:4" ht="15">
      <c r="B416" s="6">
        <f>IF(DADOS!B376="","",DADOS!B376)</f>
      </c>
      <c r="C416" s="3">
        <f>IF(DADOS!L376="","",DADOS!L376)</f>
      </c>
      <c r="D416" s="3"/>
    </row>
    <row r="417" spans="2:4" ht="15">
      <c r="B417" s="6">
        <f>IF(DADOS!B377="","",DADOS!B377)</f>
      </c>
      <c r="C417" s="3">
        <f>IF(DADOS!L377="","",DADOS!L377)</f>
      </c>
      <c r="D417" s="3"/>
    </row>
    <row r="418" spans="2:4" ht="15">
      <c r="B418" s="6">
        <f>IF(DADOS!B378="","",DADOS!B378)</f>
      </c>
      <c r="C418" s="3">
        <f>IF(DADOS!L378="","",DADOS!L378)</f>
      </c>
      <c r="D418" s="3"/>
    </row>
    <row r="419" spans="2:4" ht="15">
      <c r="B419" s="6">
        <f>IF(DADOS!B379="","",DADOS!B379)</f>
      </c>
      <c r="C419" s="3">
        <f>IF(DADOS!L379="","",DADOS!L379)</f>
      </c>
      <c r="D419" s="3"/>
    </row>
    <row r="420" spans="2:4" ht="15">
      <c r="B420" s="6">
        <f>IF(DADOS!B380="","",DADOS!B380)</f>
      </c>
      <c r="C420" s="3">
        <f>IF(DADOS!L380="","",DADOS!L380)</f>
      </c>
      <c r="D420" s="3"/>
    </row>
    <row r="421" spans="2:4" ht="15">
      <c r="B421" s="6">
        <f>IF(DADOS!B381="","",DADOS!B381)</f>
      </c>
      <c r="C421" s="3">
        <f>IF(DADOS!L381="","",DADOS!L381)</f>
      </c>
      <c r="D421" s="3"/>
    </row>
    <row r="422" spans="2:4" ht="15">
      <c r="B422" s="6">
        <f>IF(DADOS!B382="","",DADOS!B382)</f>
      </c>
      <c r="C422" s="3">
        <f>IF(DADOS!L382="","",DADOS!L382)</f>
      </c>
      <c r="D422" s="3"/>
    </row>
    <row r="423" spans="2:4" ht="15">
      <c r="B423" s="6">
        <f>IF(DADOS!B383="","",DADOS!B383)</f>
      </c>
      <c r="C423" s="3">
        <f>IF(DADOS!L383="","",DADOS!L383)</f>
      </c>
      <c r="D423" s="3"/>
    </row>
    <row r="424" spans="2:4" ht="15">
      <c r="B424" s="6">
        <f>IF(DADOS!B384="","",DADOS!B384)</f>
      </c>
      <c r="C424" s="3">
        <f>IF(DADOS!L384="","",DADOS!L384)</f>
      </c>
      <c r="D424" s="3"/>
    </row>
    <row r="425" spans="2:4" ht="15">
      <c r="B425" s="6">
        <f>IF(DADOS!B385="","",DADOS!B385)</f>
      </c>
      <c r="C425" s="3">
        <f>IF(DADOS!L385="","",DADOS!L385)</f>
      </c>
      <c r="D425" s="3"/>
    </row>
    <row r="426" spans="2:4" ht="15">
      <c r="B426" s="6">
        <f>IF(DADOS!B386="","",DADOS!B386)</f>
      </c>
      <c r="C426" s="3">
        <f>IF(DADOS!L386="","",DADOS!L386)</f>
      </c>
      <c r="D426" s="3"/>
    </row>
    <row r="427" spans="2:4" ht="15">
      <c r="B427" s="6">
        <f>IF(DADOS!B387="","",DADOS!B387)</f>
      </c>
      <c r="C427" s="3">
        <f>IF(DADOS!L387="","",DADOS!L387)</f>
      </c>
      <c r="D427" s="3"/>
    </row>
    <row r="428" spans="2:4" ht="15">
      <c r="B428" s="6">
        <f>IF(DADOS!B388="","",DADOS!B388)</f>
      </c>
      <c r="C428" s="3">
        <f>IF(DADOS!L388="","",DADOS!L388)</f>
      </c>
      <c r="D428" s="3"/>
    </row>
    <row r="429" spans="2:4" ht="15">
      <c r="B429" s="6">
        <f>IF(DADOS!B389="","",DADOS!B389)</f>
      </c>
      <c r="C429" s="3">
        <f>IF(DADOS!L389="","",DADOS!L389)</f>
      </c>
      <c r="D429" s="3"/>
    </row>
    <row r="430" spans="2:4" ht="15">
      <c r="B430" s="6">
        <f>IF(DADOS!B390="","",DADOS!B390)</f>
      </c>
      <c r="C430" s="3">
        <f>IF(DADOS!L390="","",DADOS!L390)</f>
      </c>
      <c r="D430" s="3"/>
    </row>
    <row r="431" spans="2:4" ht="15">
      <c r="B431" s="6">
        <f>IF(DADOS!B391="","",DADOS!B391)</f>
      </c>
      <c r="C431" s="3">
        <f>IF(DADOS!L391="","",DADOS!L391)</f>
      </c>
      <c r="D431" s="3"/>
    </row>
    <row r="432" spans="2:4" ht="15">
      <c r="B432" s="6">
        <f>IF(DADOS!B392="","",DADOS!B392)</f>
      </c>
      <c r="C432" s="3">
        <f>IF(DADOS!L392="","",DADOS!L392)</f>
      </c>
      <c r="D432" s="3"/>
    </row>
    <row r="433" spans="2:4" ht="15">
      <c r="B433" s="6">
        <f>IF(DADOS!B393="","",DADOS!B393)</f>
      </c>
      <c r="C433" s="3">
        <f>IF(DADOS!L393="","",DADOS!L393)</f>
      </c>
      <c r="D433" s="3"/>
    </row>
    <row r="434" spans="2:4" ht="15">
      <c r="B434" s="6">
        <f>IF(DADOS!B394="","",DADOS!B394)</f>
      </c>
      <c r="C434" s="3">
        <f>IF(DADOS!L394="","",DADOS!L394)</f>
      </c>
      <c r="D434" s="3"/>
    </row>
    <row r="435" spans="2:4" ht="15">
      <c r="B435" s="6">
        <f>IF(DADOS!B395="","",DADOS!B395)</f>
      </c>
      <c r="C435" s="3">
        <f>IF(DADOS!L395="","",DADOS!L395)</f>
      </c>
      <c r="D435" s="3"/>
    </row>
    <row r="436" spans="2:4" ht="15">
      <c r="B436" s="6">
        <f>IF(DADOS!B396="","",DADOS!B396)</f>
      </c>
      <c r="C436" s="3">
        <f>IF(DADOS!L396="","",DADOS!L396)</f>
      </c>
      <c r="D436" s="3"/>
    </row>
    <row r="437" spans="2:4" ht="15">
      <c r="B437" s="6">
        <f>IF(DADOS!B397="","",DADOS!B397)</f>
      </c>
      <c r="C437" s="3">
        <f>IF(DADOS!L397="","",DADOS!L397)</f>
      </c>
      <c r="D437" s="3"/>
    </row>
    <row r="438" spans="2:4" ht="15">
      <c r="B438" s="6">
        <f>IF(DADOS!B398="","",DADOS!B398)</f>
      </c>
      <c r="C438" s="3">
        <f>IF(DADOS!L398="","",DADOS!L398)</f>
      </c>
      <c r="D438" s="3"/>
    </row>
    <row r="439" spans="2:4" ht="15">
      <c r="B439" s="6">
        <f>IF(DADOS!B399="","",DADOS!B399)</f>
      </c>
      <c r="C439" s="3">
        <f>IF(DADOS!L399="","",DADOS!L399)</f>
      </c>
      <c r="D439" s="3"/>
    </row>
    <row r="440" spans="2:4" ht="15">
      <c r="B440" s="6">
        <f>IF(DADOS!B400="","",DADOS!B400)</f>
      </c>
      <c r="C440" s="3">
        <f>IF(DADOS!L400="","",DADOS!L400)</f>
      </c>
      <c r="D440" s="3"/>
    </row>
    <row r="441" spans="2:4" ht="15">
      <c r="B441" s="6">
        <f>IF(DADOS!B401="","",DADOS!B401)</f>
      </c>
      <c r="C441" s="3">
        <f>IF(DADOS!L401="","",DADOS!L401)</f>
      </c>
      <c r="D441" s="3"/>
    </row>
    <row r="442" spans="2:4" ht="15">
      <c r="B442" s="6">
        <f>IF(DADOS!B402="","",DADOS!B402)</f>
      </c>
      <c r="C442" s="3">
        <f>IF(DADOS!L402="","",DADOS!L402)</f>
      </c>
      <c r="D442" s="3"/>
    </row>
    <row r="443" spans="2:4" ht="15">
      <c r="B443" s="6">
        <f>IF(DADOS!B403="","",DADOS!B403)</f>
      </c>
      <c r="C443" s="3">
        <f>IF(DADOS!L403="","",DADOS!L403)</f>
      </c>
      <c r="D443" s="3"/>
    </row>
    <row r="444" spans="2:4" ht="15">
      <c r="B444" s="6">
        <f>IF(DADOS!B404="","",DADOS!B404)</f>
      </c>
      <c r="C444" s="3">
        <f>IF(DADOS!L404="","",DADOS!L404)</f>
      </c>
      <c r="D444" s="3"/>
    </row>
    <row r="445" spans="2:4" ht="15">
      <c r="B445" s="6">
        <f>IF(DADOS!B405="","",DADOS!B405)</f>
      </c>
      <c r="C445" s="3">
        <f>IF(DADOS!L405="","",DADOS!L405)</f>
      </c>
      <c r="D445" s="3"/>
    </row>
    <row r="446" spans="2:4" ht="15">
      <c r="B446" s="6">
        <f>IF(DADOS!B406="","",DADOS!B406)</f>
      </c>
      <c r="C446" s="3">
        <f>IF(DADOS!L406="","",DADOS!L406)</f>
      </c>
      <c r="D446" s="3"/>
    </row>
    <row r="447" spans="2:4" ht="15">
      <c r="B447" s="6">
        <f>IF(DADOS!B407="","",DADOS!B407)</f>
      </c>
      <c r="C447" s="3">
        <f>IF(DADOS!L407="","",DADOS!L407)</f>
      </c>
      <c r="D447" s="3"/>
    </row>
    <row r="448" spans="2:4" ht="15">
      <c r="B448" s="6">
        <f>IF(DADOS!B408="","",DADOS!B408)</f>
      </c>
      <c r="C448" s="3">
        <f>IF(DADOS!L408="","",DADOS!L408)</f>
      </c>
      <c r="D448" s="3"/>
    </row>
    <row r="449" spans="2:4" ht="15">
      <c r="B449" s="6">
        <f>IF(DADOS!B409="","",DADOS!B409)</f>
      </c>
      <c r="C449" s="3">
        <f>IF(DADOS!L409="","",DADOS!L409)</f>
      </c>
      <c r="D449" s="3"/>
    </row>
    <row r="450" spans="2:4" ht="15">
      <c r="B450" s="6">
        <f>IF(DADOS!B410="","",DADOS!B410)</f>
      </c>
      <c r="C450" s="3">
        <f>IF(DADOS!L410="","",DADOS!L410)</f>
      </c>
      <c r="D450" s="3"/>
    </row>
    <row r="451" spans="2:4" ht="15">
      <c r="B451" s="6">
        <f>IF(DADOS!B411="","",DADOS!B411)</f>
      </c>
      <c r="C451" s="3">
        <f>IF(DADOS!L411="","",DADOS!L411)</f>
      </c>
      <c r="D451" s="3"/>
    </row>
    <row r="452" spans="2:4" ht="15">
      <c r="B452" s="6">
        <f>IF(DADOS!B412="","",DADOS!B412)</f>
      </c>
      <c r="C452" s="3">
        <f>IF(DADOS!L412="","",DADOS!L412)</f>
      </c>
      <c r="D452" s="3"/>
    </row>
    <row r="453" spans="2:4" ht="15">
      <c r="B453" s="6">
        <f>IF(DADOS!B413="","",DADOS!B413)</f>
      </c>
      <c r="C453" s="3">
        <f>IF(DADOS!L413="","",DADOS!L413)</f>
      </c>
      <c r="D453" s="3"/>
    </row>
    <row r="454" spans="2:4" ht="15">
      <c r="B454" s="6">
        <f>IF(DADOS!B414="","",DADOS!B414)</f>
      </c>
      <c r="C454" s="3">
        <f>IF(DADOS!L414="","",DADOS!L414)</f>
      </c>
      <c r="D454" s="3"/>
    </row>
    <row r="455" spans="2:4" ht="15">
      <c r="B455" s="6">
        <f>IF(DADOS!B415="","",DADOS!B415)</f>
      </c>
      <c r="C455" s="3">
        <f>IF(DADOS!L415="","",DADOS!L415)</f>
      </c>
      <c r="D455" s="3"/>
    </row>
    <row r="456" spans="2:4" ht="15">
      <c r="B456" s="6">
        <f>IF(DADOS!B416="","",DADOS!B416)</f>
      </c>
      <c r="C456" s="3">
        <f>IF(DADOS!L416="","",DADOS!L416)</f>
      </c>
      <c r="D456" s="3"/>
    </row>
    <row r="457" spans="2:4" ht="15">
      <c r="B457" s="6">
        <f>IF(DADOS!B417="","",DADOS!B417)</f>
      </c>
      <c r="C457" s="3">
        <f>IF(DADOS!L417="","",DADOS!L417)</f>
      </c>
      <c r="D457" s="3"/>
    </row>
    <row r="458" spans="2:4" ht="15">
      <c r="B458" s="6">
        <f>IF(DADOS!B418="","",DADOS!B418)</f>
      </c>
      <c r="C458" s="3">
        <f>IF(DADOS!L418="","",DADOS!L418)</f>
      </c>
      <c r="D458" s="3"/>
    </row>
    <row r="459" spans="2:4" ht="15">
      <c r="B459" s="6">
        <f>IF(DADOS!B419="","",DADOS!B419)</f>
      </c>
      <c r="C459" s="3">
        <f>IF(DADOS!L419="","",DADOS!L419)</f>
      </c>
      <c r="D459" s="3"/>
    </row>
    <row r="460" spans="2:4" ht="15">
      <c r="B460" s="6">
        <f>IF(DADOS!B420="","",DADOS!B420)</f>
      </c>
      <c r="C460" s="3">
        <f>IF(DADOS!L420="","",DADOS!L420)</f>
      </c>
      <c r="D460" s="3"/>
    </row>
    <row r="461" spans="2:4" ht="15">
      <c r="B461" s="6">
        <f>IF(DADOS!B421="","",DADOS!B421)</f>
      </c>
      <c r="C461" s="3">
        <f>IF(DADOS!L421="","",DADOS!L421)</f>
      </c>
      <c r="D461" s="3"/>
    </row>
    <row r="462" spans="2:4" ht="15">
      <c r="B462" s="6">
        <f>IF(DADOS!B422="","",DADOS!B422)</f>
      </c>
      <c r="C462" s="3">
        <f>IF(DADOS!L422="","",DADOS!L422)</f>
      </c>
      <c r="D462" s="3"/>
    </row>
    <row r="463" spans="2:4" ht="15">
      <c r="B463" s="6">
        <f>IF(DADOS!B423="","",DADOS!B423)</f>
      </c>
      <c r="C463" s="3">
        <f>IF(DADOS!L423="","",DADOS!L423)</f>
      </c>
      <c r="D463" s="3"/>
    </row>
    <row r="464" spans="2:4" ht="15">
      <c r="B464" s="6">
        <f>IF(DADOS!B424="","",DADOS!B424)</f>
      </c>
      <c r="C464" s="3">
        <f>IF(DADOS!L424="","",DADOS!L424)</f>
      </c>
      <c r="D464" s="3"/>
    </row>
    <row r="465" spans="2:4" ht="15">
      <c r="B465" s="6">
        <f>IF(DADOS!B425="","",DADOS!B425)</f>
      </c>
      <c r="C465" s="3">
        <f>IF(DADOS!L425="","",DADOS!L425)</f>
      </c>
      <c r="D465" s="3"/>
    </row>
    <row r="466" spans="2:4" ht="15">
      <c r="B466" s="6">
        <f>IF(DADOS!B426="","",DADOS!B426)</f>
      </c>
      <c r="C466" s="3">
        <f>IF(DADOS!L426="","",DADOS!L426)</f>
      </c>
      <c r="D466" s="3"/>
    </row>
    <row r="467" spans="2:4" ht="15">
      <c r="B467" s="6">
        <f>IF(DADOS!B427="","",DADOS!B427)</f>
      </c>
      <c r="C467" s="3">
        <f>IF(DADOS!L427="","",DADOS!L427)</f>
      </c>
      <c r="D467" s="3"/>
    </row>
    <row r="468" spans="2:4" ht="15">
      <c r="B468" s="6">
        <f>IF(DADOS!B428="","",DADOS!B428)</f>
      </c>
      <c r="C468" s="3">
        <f>IF(DADOS!L428="","",DADOS!L428)</f>
      </c>
      <c r="D468" s="3"/>
    </row>
    <row r="469" spans="2:4" ht="15">
      <c r="B469" s="6">
        <f>IF(DADOS!B429="","",DADOS!B429)</f>
      </c>
      <c r="C469" s="3">
        <f>IF(DADOS!L429="","",DADOS!L429)</f>
      </c>
      <c r="D469" s="3"/>
    </row>
    <row r="470" spans="2:4" ht="15">
      <c r="B470" s="6">
        <f>IF(DADOS!B430="","",DADOS!B430)</f>
      </c>
      <c r="C470" s="3">
        <f>IF(DADOS!L430="","",DADOS!L430)</f>
      </c>
      <c r="D470" s="3"/>
    </row>
    <row r="471" spans="2:4" ht="15">
      <c r="B471" s="6">
        <f>IF(DADOS!B431="","",DADOS!B431)</f>
      </c>
      <c r="C471" s="3">
        <f>IF(DADOS!L431="","",DADOS!L431)</f>
      </c>
      <c r="D471" s="3"/>
    </row>
    <row r="472" spans="2:4" ht="15">
      <c r="B472" s="6">
        <f>IF(DADOS!B432="","",DADOS!B432)</f>
      </c>
      <c r="C472" s="3">
        <f>IF(DADOS!L432="","",DADOS!L432)</f>
      </c>
      <c r="D472" s="3"/>
    </row>
    <row r="473" spans="2:4" ht="15">
      <c r="B473" s="6">
        <f>IF(DADOS!B433="","",DADOS!B433)</f>
      </c>
      <c r="C473" s="3">
        <f>IF(DADOS!L433="","",DADOS!L433)</f>
      </c>
      <c r="D473" s="3"/>
    </row>
    <row r="474" spans="2:4" ht="15">
      <c r="B474" s="6">
        <f>IF(DADOS!B434="","",DADOS!B434)</f>
      </c>
      <c r="C474" s="3">
        <f>IF(DADOS!L434="","",DADOS!L434)</f>
      </c>
      <c r="D474" s="3"/>
    </row>
    <row r="475" spans="2:4" ht="15">
      <c r="B475" s="6">
        <f>IF(DADOS!B435="","",DADOS!B435)</f>
      </c>
      <c r="C475" s="3">
        <f>IF(DADOS!L435="","",DADOS!L435)</f>
      </c>
      <c r="D475" s="3"/>
    </row>
    <row r="476" spans="2:4" ht="15">
      <c r="B476" s="6">
        <f>IF(DADOS!B436="","",DADOS!B436)</f>
      </c>
      <c r="C476" s="3">
        <f>IF(DADOS!L436="","",DADOS!L436)</f>
      </c>
      <c r="D476" s="3"/>
    </row>
    <row r="477" spans="2:4" ht="15">
      <c r="B477" s="6">
        <f>IF(DADOS!B437="","",DADOS!B437)</f>
      </c>
      <c r="C477" s="3">
        <f>IF(DADOS!L437="","",DADOS!L437)</f>
      </c>
      <c r="D477" s="3"/>
    </row>
    <row r="478" spans="2:4" ht="15">
      <c r="B478" s="6">
        <f>IF(DADOS!B438="","",DADOS!B438)</f>
      </c>
      <c r="C478" s="3">
        <f>IF(DADOS!L438="","",DADOS!L438)</f>
      </c>
      <c r="D478" s="3"/>
    </row>
    <row r="479" spans="2:4" ht="15">
      <c r="B479" s="6">
        <f>IF(DADOS!B439="","",DADOS!B439)</f>
      </c>
      <c r="C479" s="3">
        <f>IF(DADOS!L439="","",DADOS!L439)</f>
      </c>
      <c r="D479" s="3"/>
    </row>
    <row r="480" spans="2:4" ht="15">
      <c r="B480" s="6">
        <f>IF(DADOS!B440="","",DADOS!B440)</f>
      </c>
      <c r="C480" s="3">
        <f>IF(DADOS!L440="","",DADOS!L440)</f>
      </c>
      <c r="D480" s="3"/>
    </row>
    <row r="481" spans="2:4" ht="15">
      <c r="B481" s="6">
        <f>IF(DADOS!B441="","",DADOS!B441)</f>
      </c>
      <c r="C481" s="3">
        <f>IF(DADOS!L441="","",DADOS!L441)</f>
      </c>
      <c r="D481" s="3"/>
    </row>
    <row r="482" spans="2:4" ht="15">
      <c r="B482" s="6">
        <f>IF(DADOS!B442="","",DADOS!B442)</f>
      </c>
      <c r="C482" s="3">
        <f>IF(DADOS!L442="","",DADOS!L442)</f>
      </c>
      <c r="D482" s="3"/>
    </row>
    <row r="483" spans="2:4" ht="15">
      <c r="B483" s="6">
        <f>IF(DADOS!B443="","",DADOS!B443)</f>
      </c>
      <c r="C483" s="3">
        <f>IF(DADOS!L443="","",DADOS!L443)</f>
      </c>
      <c r="D483" s="3"/>
    </row>
    <row r="484" spans="2:4" ht="15">
      <c r="B484" s="6">
        <f>IF(DADOS!B444="","",DADOS!B444)</f>
      </c>
      <c r="C484" s="3">
        <f>IF(DADOS!L444="","",DADOS!L444)</f>
      </c>
      <c r="D484" s="3"/>
    </row>
    <row r="485" spans="2:4" ht="15">
      <c r="B485" s="6">
        <f>IF(DADOS!B445="","",DADOS!B445)</f>
      </c>
      <c r="C485" s="3">
        <f>IF(DADOS!L445="","",DADOS!L445)</f>
      </c>
      <c r="D485" s="3"/>
    </row>
    <row r="486" spans="2:4" ht="15">
      <c r="B486" s="6">
        <f>IF(DADOS!B446="","",DADOS!B446)</f>
      </c>
      <c r="C486" s="3">
        <f>IF(DADOS!L446="","",DADOS!L446)</f>
      </c>
      <c r="D486" s="3"/>
    </row>
    <row r="487" spans="2:4" ht="15">
      <c r="B487" s="6">
        <f>IF(DADOS!B447="","",DADOS!B447)</f>
      </c>
      <c r="C487" s="3">
        <f>IF(DADOS!L447="","",DADOS!L447)</f>
      </c>
      <c r="D487" s="3"/>
    </row>
    <row r="488" spans="2:4" ht="15">
      <c r="B488" s="6">
        <f>IF(DADOS!B448="","",DADOS!B448)</f>
      </c>
      <c r="C488" s="3">
        <f>IF(DADOS!L448="","",DADOS!L448)</f>
      </c>
      <c r="D488" s="3"/>
    </row>
    <row r="489" spans="2:4" ht="15">
      <c r="B489" s="6">
        <f>IF(DADOS!B449="","",DADOS!B449)</f>
      </c>
      <c r="C489" s="3">
        <f>IF(DADOS!L449="","",DADOS!L449)</f>
      </c>
      <c r="D489" s="3"/>
    </row>
    <row r="490" spans="2:4" ht="15">
      <c r="B490" s="6">
        <f>IF(DADOS!B450="","",DADOS!B450)</f>
      </c>
      <c r="C490" s="3">
        <f>IF(DADOS!L450="","",DADOS!L450)</f>
      </c>
      <c r="D490" s="3"/>
    </row>
    <row r="491" spans="2:4" ht="15">
      <c r="B491" s="6">
        <f>IF(DADOS!B451="","",DADOS!B451)</f>
      </c>
      <c r="C491" s="3">
        <f>IF(DADOS!L451="","",DADOS!L451)</f>
      </c>
      <c r="D491" s="3"/>
    </row>
    <row r="492" spans="2:4" ht="15">
      <c r="B492" s="6">
        <f>IF(DADOS!B452="","",DADOS!B452)</f>
      </c>
      <c r="C492" s="3">
        <f>IF(DADOS!L452="","",DADOS!L452)</f>
      </c>
      <c r="D492" s="3"/>
    </row>
    <row r="493" spans="2:4" ht="15">
      <c r="B493" s="6">
        <f>IF(DADOS!B453="","",DADOS!B453)</f>
      </c>
      <c r="C493" s="3">
        <f>IF(DADOS!L453="","",DADOS!L453)</f>
      </c>
      <c r="D493" s="3"/>
    </row>
    <row r="494" spans="2:4" ht="15">
      <c r="B494" s="6">
        <f>IF(DADOS!B454="","",DADOS!B454)</f>
      </c>
      <c r="C494" s="3">
        <f>IF(DADOS!L454="","",DADOS!L454)</f>
      </c>
      <c r="D494" s="3"/>
    </row>
    <row r="495" spans="2:4" ht="15">
      <c r="B495" s="6">
        <f>IF(DADOS!B455="","",DADOS!B455)</f>
      </c>
      <c r="C495" s="3">
        <f>IF(DADOS!L455="","",DADOS!L455)</f>
      </c>
      <c r="D495" s="3"/>
    </row>
    <row r="496" spans="2:4" ht="15">
      <c r="B496" s="6">
        <f>IF(DADOS!B456="","",DADOS!B456)</f>
      </c>
      <c r="C496" s="3">
        <f>IF(DADOS!L456="","",DADOS!L456)</f>
      </c>
      <c r="D496" s="3"/>
    </row>
    <row r="497" spans="2:4" ht="15">
      <c r="B497" s="6">
        <f>IF(DADOS!B457="","",DADOS!B457)</f>
      </c>
      <c r="C497" s="3">
        <f>IF(DADOS!L457="","",DADOS!L457)</f>
      </c>
      <c r="D497" s="3"/>
    </row>
    <row r="498" spans="2:4" ht="15">
      <c r="B498" s="6">
        <f>IF(DADOS!B458="","",DADOS!B458)</f>
      </c>
      <c r="C498" s="3">
        <f>IF(DADOS!L458="","",DADOS!L458)</f>
      </c>
      <c r="D498" s="3"/>
    </row>
    <row r="499" spans="2:4" ht="15">
      <c r="B499" s="6">
        <f>IF(DADOS!B459="","",DADOS!B459)</f>
      </c>
      <c r="C499" s="3">
        <f>IF(DADOS!L459="","",DADOS!L459)</f>
      </c>
      <c r="D499" s="3"/>
    </row>
    <row r="500" spans="2:4" ht="15">
      <c r="B500" s="6">
        <f>IF(DADOS!B460="","",DADOS!B460)</f>
      </c>
      <c r="C500" s="3">
        <f>IF(DADOS!L460="","",DADOS!L460)</f>
      </c>
      <c r="D500" s="3"/>
    </row>
    <row r="501" spans="2:4" ht="15">
      <c r="B501" s="6">
        <f>IF(DADOS!B461="","",DADOS!B461)</f>
      </c>
      <c r="C501" s="3">
        <f>IF(DADOS!L461="","",DADOS!L461)</f>
      </c>
      <c r="D501" s="3"/>
    </row>
    <row r="502" spans="2:4" ht="15">
      <c r="B502" s="6">
        <f>IF(DADOS!B462="","",DADOS!B462)</f>
      </c>
      <c r="C502" s="3">
        <f>IF(DADOS!L462="","",DADOS!L462)</f>
      </c>
      <c r="D502" s="3"/>
    </row>
    <row r="503" spans="2:4" ht="15">
      <c r="B503" s="6">
        <f>IF(DADOS!B463="","",DADOS!B463)</f>
      </c>
      <c r="C503" s="3">
        <f>IF(DADOS!L463="","",DADOS!L463)</f>
      </c>
      <c r="D503" s="3"/>
    </row>
    <row r="504" spans="2:4" ht="15">
      <c r="B504" s="6">
        <f>IF(DADOS!B464="","",DADOS!B464)</f>
      </c>
      <c r="C504" s="3">
        <f>IF(DADOS!L464="","",DADOS!L464)</f>
      </c>
      <c r="D504" s="3"/>
    </row>
    <row r="505" spans="2:4" ht="15">
      <c r="B505" s="6">
        <f>IF(DADOS!B465="","",DADOS!B465)</f>
      </c>
      <c r="C505" s="3">
        <f>IF(DADOS!L465="","",DADOS!L465)</f>
      </c>
      <c r="D505" s="3"/>
    </row>
    <row r="506" spans="2:4" ht="15">
      <c r="B506" s="6">
        <f>IF(DADOS!B466="","",DADOS!B466)</f>
      </c>
      <c r="C506" s="3">
        <f>IF(DADOS!L466="","",DADOS!L466)</f>
      </c>
      <c r="D506" s="3"/>
    </row>
    <row r="507" spans="2:4" ht="15">
      <c r="B507" s="6">
        <f>IF(DADOS!B467="","",DADOS!B467)</f>
      </c>
      <c r="C507" s="3">
        <f>IF(DADOS!L467="","",DADOS!L467)</f>
      </c>
      <c r="D507" s="3"/>
    </row>
    <row r="508" spans="2:4" ht="15">
      <c r="B508" s="6">
        <f>IF(DADOS!B468="","",DADOS!B468)</f>
      </c>
      <c r="C508" s="3">
        <f>IF(DADOS!L468="","",DADOS!L468)</f>
      </c>
      <c r="D508" s="3"/>
    </row>
    <row r="509" spans="2:4" ht="15">
      <c r="B509" s="6">
        <f>IF(DADOS!B469="","",DADOS!B469)</f>
      </c>
      <c r="C509" s="3">
        <f>IF(DADOS!L469="","",DADOS!L469)</f>
      </c>
      <c r="D509" s="3"/>
    </row>
    <row r="510" spans="2:4" ht="15">
      <c r="B510" s="6">
        <f>IF(DADOS!B470="","",DADOS!B470)</f>
      </c>
      <c r="C510" s="3">
        <f>IF(DADOS!L470="","",DADOS!L470)</f>
      </c>
      <c r="D510" s="3"/>
    </row>
    <row r="511" spans="2:4" ht="15">
      <c r="B511" s="6">
        <f>IF(DADOS!B471="","",DADOS!B471)</f>
      </c>
      <c r="C511" s="3">
        <f>IF(DADOS!L471="","",DADOS!L471)</f>
      </c>
      <c r="D511" s="3"/>
    </row>
    <row r="512" spans="2:4" ht="15">
      <c r="B512" s="6">
        <f>IF(DADOS!B472="","",DADOS!B472)</f>
      </c>
      <c r="C512" s="3">
        <f>IF(DADOS!L472="","",DADOS!L472)</f>
      </c>
      <c r="D512" s="3"/>
    </row>
    <row r="513" spans="2:4" ht="15">
      <c r="B513" s="6">
        <f>IF(DADOS!B473="","",DADOS!B473)</f>
      </c>
      <c r="C513" s="3">
        <f>IF(DADOS!L473="","",DADOS!L473)</f>
      </c>
      <c r="D513" s="3"/>
    </row>
    <row r="514" spans="2:4" ht="15">
      <c r="B514" s="6">
        <f>IF(DADOS!B474="","",DADOS!B474)</f>
      </c>
      <c r="C514" s="3">
        <f>IF(DADOS!L474="","",DADOS!L474)</f>
      </c>
      <c r="D514" s="3"/>
    </row>
    <row r="515" spans="2:4" ht="15">
      <c r="B515" s="6">
        <f>IF(DADOS!B475="","",DADOS!B475)</f>
      </c>
      <c r="C515" s="3">
        <f>IF(DADOS!L475="","",DADOS!L475)</f>
      </c>
      <c r="D515" s="3"/>
    </row>
    <row r="516" spans="2:4" ht="15">
      <c r="B516" s="6">
        <f>IF(DADOS!B476="","",DADOS!B476)</f>
      </c>
      <c r="C516" s="3">
        <f>IF(DADOS!L476="","",DADOS!L476)</f>
      </c>
      <c r="D516" s="3"/>
    </row>
    <row r="517" spans="2:4" ht="15">
      <c r="B517" s="6">
        <f>IF(DADOS!B477="","",DADOS!B477)</f>
      </c>
      <c r="C517" s="3">
        <f>IF(DADOS!L477="","",DADOS!L477)</f>
      </c>
      <c r="D517" s="3"/>
    </row>
    <row r="518" spans="2:4" ht="15">
      <c r="B518" s="6">
        <f>IF(DADOS!B478="","",DADOS!B478)</f>
      </c>
      <c r="C518" s="3">
        <f>IF(DADOS!L478="","",DADOS!L478)</f>
      </c>
      <c r="D518" s="3"/>
    </row>
    <row r="519" spans="2:4" ht="15">
      <c r="B519" s="6">
        <f>IF(DADOS!B479="","",DADOS!B479)</f>
      </c>
      <c r="C519" s="3">
        <f>IF(DADOS!L479="","",DADOS!L479)</f>
      </c>
      <c r="D519" s="3"/>
    </row>
    <row r="520" spans="2:4" ht="15">
      <c r="B520" s="6">
        <f>IF(DADOS!B480="","",DADOS!B480)</f>
      </c>
      <c r="C520" s="3">
        <f>IF(DADOS!L480="","",DADOS!L480)</f>
      </c>
      <c r="D520" s="3"/>
    </row>
    <row r="521" spans="2:4" ht="15">
      <c r="B521" s="6">
        <f>IF(DADOS!B481="","",DADOS!B481)</f>
      </c>
      <c r="C521" s="3">
        <f>IF(DADOS!L481="","",DADOS!L481)</f>
      </c>
      <c r="D521" s="3"/>
    </row>
    <row r="522" spans="2:4" ht="15">
      <c r="B522" s="6">
        <f>IF(DADOS!B482="","",DADOS!B482)</f>
      </c>
      <c r="C522" s="3">
        <f>IF(DADOS!L482="","",DADOS!L482)</f>
      </c>
      <c r="D522" s="3"/>
    </row>
    <row r="523" spans="2:4" ht="15">
      <c r="B523" s="6">
        <f>IF(DADOS!B483="","",DADOS!B483)</f>
      </c>
      <c r="C523" s="3">
        <f>IF(DADOS!L483="","",DADOS!L483)</f>
      </c>
      <c r="D523" s="3"/>
    </row>
    <row r="524" spans="2:4" ht="15">
      <c r="B524" s="6">
        <f>IF(DADOS!B484="","",DADOS!B484)</f>
      </c>
      <c r="C524" s="3">
        <f>IF(DADOS!L484="","",DADOS!L484)</f>
      </c>
      <c r="D524" s="3"/>
    </row>
    <row r="525" spans="2:4" ht="15">
      <c r="B525" s="6">
        <f>IF(DADOS!B485="","",DADOS!B485)</f>
      </c>
      <c r="C525" s="3">
        <f>IF(DADOS!L485="","",DADOS!L485)</f>
      </c>
      <c r="D525" s="3"/>
    </row>
    <row r="526" spans="2:4" ht="15">
      <c r="B526" s="6">
        <f>IF(DADOS!B486="","",DADOS!B486)</f>
      </c>
      <c r="C526" s="3">
        <f>IF(DADOS!L486="","",DADOS!L486)</f>
      </c>
      <c r="D526" s="3"/>
    </row>
    <row r="527" spans="2:4" ht="15">
      <c r="B527" s="6">
        <f>IF(DADOS!B487="","",DADOS!B487)</f>
      </c>
      <c r="C527" s="3">
        <f>IF(DADOS!L487="","",DADOS!L487)</f>
      </c>
      <c r="D527" s="3"/>
    </row>
    <row r="528" spans="2:4" ht="15">
      <c r="B528" s="6">
        <f>IF(DADOS!B488="","",DADOS!B488)</f>
      </c>
      <c r="C528" s="3">
        <f>IF(DADOS!L488="","",DADOS!L488)</f>
      </c>
      <c r="D528" s="3"/>
    </row>
    <row r="529" spans="2:4" ht="15">
      <c r="B529" s="6">
        <f>IF(DADOS!B489="","",DADOS!B489)</f>
      </c>
      <c r="C529" s="3">
        <f>IF(DADOS!L489="","",DADOS!L489)</f>
      </c>
      <c r="D529" s="3"/>
    </row>
    <row r="530" spans="2:4" ht="15">
      <c r="B530" s="6">
        <f>IF(DADOS!B490="","",DADOS!B490)</f>
      </c>
      <c r="C530" s="3">
        <f>IF(DADOS!L490="","",DADOS!L490)</f>
      </c>
      <c r="D530" s="3"/>
    </row>
    <row r="531" spans="2:4" ht="15">
      <c r="B531" s="6">
        <f>IF(DADOS!B491="","",DADOS!B491)</f>
      </c>
      <c r="C531" s="3">
        <f>IF(DADOS!L491="","",DADOS!L491)</f>
      </c>
      <c r="D531" s="3"/>
    </row>
    <row r="532" spans="2:4" ht="15">
      <c r="B532" s="6">
        <f>IF(DADOS!B492="","",DADOS!B492)</f>
      </c>
      <c r="C532" s="3">
        <f>IF(DADOS!L492="","",DADOS!L492)</f>
      </c>
      <c r="D532" s="3"/>
    </row>
    <row r="533" spans="2:4" ht="15">
      <c r="B533" s="6">
        <f>IF(DADOS!B493="","",DADOS!B493)</f>
      </c>
      <c r="C533" s="3">
        <f>IF(DADOS!L493="","",DADOS!L493)</f>
      </c>
      <c r="D533" s="3"/>
    </row>
    <row r="534" spans="2:4" ht="15">
      <c r="B534" s="6">
        <f>IF(DADOS!B494="","",DADOS!B494)</f>
      </c>
      <c r="C534" s="3">
        <f>IF(DADOS!L494="","",DADOS!L494)</f>
      </c>
      <c r="D534" s="3"/>
    </row>
    <row r="535" spans="2:4" ht="15">
      <c r="B535" s="6">
        <f>IF(DADOS!B495="","",DADOS!B495)</f>
      </c>
      <c r="C535" s="3">
        <f>IF(DADOS!L495="","",DADOS!L495)</f>
      </c>
      <c r="D535" s="3"/>
    </row>
    <row r="536" spans="2:4" ht="15">
      <c r="B536" s="6">
        <f>IF(DADOS!B496="","",DADOS!B496)</f>
      </c>
      <c r="C536" s="3">
        <f>IF(DADOS!L496="","",DADOS!L496)</f>
      </c>
      <c r="D536" s="3"/>
    </row>
    <row r="537" spans="2:4" ht="15">
      <c r="B537" s="6">
        <f>IF(DADOS!B497="","",DADOS!B497)</f>
      </c>
      <c r="C537" s="3">
        <f>IF(DADOS!L497="","",DADOS!L497)</f>
      </c>
      <c r="D537" s="3"/>
    </row>
    <row r="538" spans="2:4" ht="15">
      <c r="B538" s="6">
        <f>IF(DADOS!B498="","",DADOS!B498)</f>
      </c>
      <c r="C538" s="3">
        <f>IF(DADOS!L498="","",DADOS!L498)</f>
      </c>
      <c r="D538" s="3"/>
    </row>
    <row r="539" spans="2:4" ht="15">
      <c r="B539" s="6">
        <f>IF(DADOS!B499="","",DADOS!B499)</f>
      </c>
      <c r="C539" s="3">
        <f>IF(DADOS!L499="","",DADOS!L499)</f>
      </c>
      <c r="D539" s="3"/>
    </row>
    <row r="540" spans="2:4" ht="15">
      <c r="B540" s="6">
        <f>IF(DADOS!B500="","",DADOS!B500)</f>
      </c>
      <c r="C540" s="3">
        <f>IF(DADOS!L500="","",DADOS!L500)</f>
      </c>
      <c r="D540" s="3"/>
    </row>
    <row r="541" spans="2:4" ht="15">
      <c r="B541" s="6">
        <f>IF(DADOS!B501="","",DADOS!B501)</f>
      </c>
      <c r="C541" s="3">
        <f>IF(DADOS!L501="","",DADOS!L501)</f>
      </c>
      <c r="D541" s="3"/>
    </row>
    <row r="542" spans="2:4" ht="15">
      <c r="B542" s="6">
        <f>IF(DADOS!B502="","",DADOS!B502)</f>
      </c>
      <c r="C542" s="3">
        <f>IF(DADOS!L502="","",DADOS!L502)</f>
      </c>
      <c r="D542" s="3"/>
    </row>
    <row r="543" spans="2:4" ht="15">
      <c r="B543" s="6">
        <f>IF(DADOS!B503="","",DADOS!B503)</f>
      </c>
      <c r="C543" s="3">
        <f>IF(DADOS!L503="","",DADOS!L503)</f>
      </c>
      <c r="D543" s="3"/>
    </row>
    <row r="544" spans="2:4" ht="15">
      <c r="B544" s="6">
        <f>IF(DADOS!B504="","",DADOS!B504)</f>
      </c>
      <c r="C544" s="3">
        <f>IF(DADOS!L504="","",DADOS!L504)</f>
      </c>
      <c r="D544" s="3"/>
    </row>
    <row r="545" spans="2:4" ht="15">
      <c r="B545" s="6">
        <f>IF(DADOS!B505="","",DADOS!B505)</f>
      </c>
      <c r="C545" s="3">
        <f>IF(DADOS!L505="","",DADOS!L505)</f>
      </c>
      <c r="D545" s="3"/>
    </row>
    <row r="546" spans="2:4" ht="15">
      <c r="B546" s="6">
        <f>IF(DADOS!B506="","",DADOS!B506)</f>
      </c>
      <c r="C546" s="3">
        <f>IF(DADOS!L506="","",DADOS!L506)</f>
      </c>
      <c r="D546" s="3"/>
    </row>
    <row r="547" spans="2:4" ht="15">
      <c r="B547" s="6">
        <f>IF(DADOS!B507="","",DADOS!B507)</f>
      </c>
      <c r="C547" s="3">
        <f>IF(DADOS!L507="","",DADOS!L507)</f>
      </c>
      <c r="D547" s="3"/>
    </row>
    <row r="548" spans="2:4" ht="15">
      <c r="B548" s="6">
        <f>IF(DADOS!B508="","",DADOS!B508)</f>
      </c>
      <c r="C548" s="3">
        <f>IF(DADOS!L508="","",DADOS!L508)</f>
      </c>
      <c r="D548" s="3"/>
    </row>
    <row r="549" spans="2:4" ht="15">
      <c r="B549" s="6">
        <f>IF(DADOS!B509="","",DADOS!B509)</f>
      </c>
      <c r="C549" s="3">
        <f>IF(DADOS!L509="","",DADOS!L509)</f>
      </c>
      <c r="D549" s="3"/>
    </row>
    <row r="550" spans="2:4" ht="15">
      <c r="B550" s="6">
        <f>IF(DADOS!B510="","",DADOS!B510)</f>
      </c>
      <c r="C550" s="3">
        <f>IF(DADOS!L510="","",DADOS!L510)</f>
      </c>
      <c r="D550" s="3"/>
    </row>
    <row r="551" spans="2:4" ht="15">
      <c r="B551" s="6">
        <f>IF(DADOS!B511="","",DADOS!B511)</f>
      </c>
      <c r="C551" s="3">
        <f>IF(DADOS!L511="","",DADOS!L511)</f>
      </c>
      <c r="D551" s="3"/>
    </row>
    <row r="552" spans="2:4" ht="15">
      <c r="B552" s="6">
        <f>IF(DADOS!B512="","",DADOS!B512)</f>
      </c>
      <c r="C552" s="3">
        <f>IF(DADOS!L512="","",DADOS!L512)</f>
      </c>
      <c r="D552" s="3"/>
    </row>
    <row r="553" spans="2:4" ht="15">
      <c r="B553" s="6">
        <f>IF(DADOS!B513="","",DADOS!B513)</f>
      </c>
      <c r="C553" s="3">
        <f>IF(DADOS!L513="","",DADOS!L513)</f>
      </c>
      <c r="D553" s="3"/>
    </row>
    <row r="554" spans="2:4" ht="15">
      <c r="B554" s="6">
        <f>IF(DADOS!B514="","",DADOS!B514)</f>
      </c>
      <c r="C554" s="3">
        <f>IF(DADOS!L514="","",DADOS!L514)</f>
      </c>
      <c r="D554" s="3"/>
    </row>
    <row r="555" spans="2:4" ht="15">
      <c r="B555" s="6">
        <f>IF(DADOS!B515="","",DADOS!B515)</f>
      </c>
      <c r="C555" s="3">
        <f>IF(DADOS!L515="","",DADOS!L515)</f>
      </c>
      <c r="D555" s="3"/>
    </row>
    <row r="556" spans="2:4" ht="15">
      <c r="B556" s="6">
        <f>IF(DADOS!B516="","",DADOS!B516)</f>
      </c>
      <c r="C556" s="3">
        <f>IF(DADOS!L516="","",DADOS!L516)</f>
      </c>
      <c r="D556" s="3"/>
    </row>
    <row r="557" spans="2:4" ht="15">
      <c r="B557" s="6">
        <f>IF(DADOS!B517="","",DADOS!B517)</f>
      </c>
      <c r="C557" s="3">
        <f>IF(DADOS!L517="","",DADOS!L517)</f>
      </c>
      <c r="D557" s="3"/>
    </row>
    <row r="558" spans="2:4" ht="15">
      <c r="B558" s="6">
        <f>IF(DADOS!B518="","",DADOS!B518)</f>
      </c>
      <c r="C558" s="3">
        <f>IF(DADOS!L518="","",DADOS!L518)</f>
      </c>
      <c r="D558" s="3"/>
    </row>
    <row r="559" spans="2:4" ht="15">
      <c r="B559" s="6">
        <f>IF(DADOS!B519="","",DADOS!B519)</f>
      </c>
      <c r="C559" s="3">
        <f>IF(DADOS!L519="","",DADOS!L519)</f>
      </c>
      <c r="D559" s="3"/>
    </row>
    <row r="560" spans="2:4" ht="15">
      <c r="B560" s="6">
        <f>IF(DADOS!B520="","",DADOS!B520)</f>
      </c>
      <c r="C560" s="3">
        <f>IF(DADOS!L520="","",DADOS!L520)</f>
      </c>
      <c r="D560" s="3"/>
    </row>
    <row r="561" spans="2:4" ht="15">
      <c r="B561" s="6">
        <f>IF(DADOS!B521="","",DADOS!B521)</f>
      </c>
      <c r="C561" s="3">
        <f>IF(DADOS!L521="","",DADOS!L521)</f>
      </c>
      <c r="D561" s="3"/>
    </row>
    <row r="562" spans="2:4" ht="15">
      <c r="B562" s="6">
        <f>IF(DADOS!B522="","",DADOS!B522)</f>
      </c>
      <c r="C562" s="3">
        <f>IF(DADOS!L522="","",DADOS!L522)</f>
      </c>
      <c r="D562" s="3"/>
    </row>
    <row r="563" spans="2:4" ht="15">
      <c r="B563" s="6">
        <f>IF(DADOS!B523="","",DADOS!B523)</f>
      </c>
      <c r="C563" s="3">
        <f>IF(DADOS!L523="","",DADOS!L523)</f>
      </c>
      <c r="D563" s="3"/>
    </row>
    <row r="564" spans="2:4" ht="15">
      <c r="B564" s="6">
        <f>IF(DADOS!B524="","",DADOS!B524)</f>
      </c>
      <c r="C564" s="3">
        <f>IF(DADOS!L524="","",DADOS!L524)</f>
      </c>
      <c r="D564" s="3"/>
    </row>
    <row r="565" spans="2:4" ht="15">
      <c r="B565" s="6">
        <f>IF(DADOS!B525="","",DADOS!B525)</f>
      </c>
      <c r="C565" s="3">
        <f>IF(DADOS!L525="","",DADOS!L525)</f>
      </c>
      <c r="D565" s="3"/>
    </row>
    <row r="566" spans="2:4" ht="15">
      <c r="B566" s="6">
        <f>IF(DADOS!B526="","",DADOS!B526)</f>
      </c>
      <c r="C566" s="3">
        <f>IF(DADOS!L526="","",DADOS!L526)</f>
      </c>
      <c r="D566" s="3"/>
    </row>
    <row r="567" spans="2:4" ht="15">
      <c r="B567" s="6">
        <f>IF(DADOS!B527="","",DADOS!B527)</f>
      </c>
      <c r="C567" s="3">
        <f>IF(DADOS!L527="","",DADOS!L527)</f>
      </c>
      <c r="D567" s="3"/>
    </row>
    <row r="568" spans="2:4" ht="15">
      <c r="B568" s="6">
        <f>IF(DADOS!B528="","",DADOS!B528)</f>
      </c>
      <c r="C568" s="3">
        <f>IF(DADOS!L528="","",DADOS!L528)</f>
      </c>
      <c r="D568" s="3"/>
    </row>
    <row r="569" spans="2:4" ht="15">
      <c r="B569" s="6">
        <f>IF(DADOS!B529="","",DADOS!B529)</f>
      </c>
      <c r="C569" s="3">
        <f>IF(DADOS!L529="","",DADOS!L529)</f>
      </c>
      <c r="D569" s="3"/>
    </row>
    <row r="570" spans="2:4" ht="15">
      <c r="B570" s="6">
        <f>IF(DADOS!B530="","",DADOS!B530)</f>
      </c>
      <c r="C570" s="3">
        <f>IF(DADOS!L530="","",DADOS!L530)</f>
      </c>
      <c r="D570" s="3"/>
    </row>
    <row r="571" spans="2:4" ht="15">
      <c r="B571" s="6">
        <f>IF(DADOS!B531="","",DADOS!B531)</f>
      </c>
      <c r="C571" s="3">
        <f>IF(DADOS!L531="","",DADOS!L531)</f>
      </c>
      <c r="D571" s="3"/>
    </row>
    <row r="572" spans="2:4" ht="15">
      <c r="B572" s="6">
        <f>IF(DADOS!B532="","",DADOS!B532)</f>
      </c>
      <c r="C572" s="3">
        <f>IF(DADOS!L532="","",DADOS!L532)</f>
      </c>
      <c r="D572" s="3"/>
    </row>
    <row r="573" spans="2:4" ht="15">
      <c r="B573" s="6">
        <f>IF(DADOS!B533="","",DADOS!B533)</f>
      </c>
      <c r="C573" s="3">
        <f>IF(DADOS!L533="","",DADOS!L533)</f>
      </c>
      <c r="D573" s="3"/>
    </row>
    <row r="574" spans="2:4" ht="15">
      <c r="B574" s="6">
        <f>IF(DADOS!B534="","",DADOS!B534)</f>
      </c>
      <c r="C574" s="3">
        <f>IF(DADOS!L534="","",DADOS!L534)</f>
      </c>
      <c r="D574" s="3"/>
    </row>
    <row r="575" spans="2:4" ht="15">
      <c r="B575" s="6">
        <f>IF(DADOS!B535="","",DADOS!B535)</f>
      </c>
      <c r="C575" s="3">
        <f>IF(DADOS!L535="","",DADOS!L535)</f>
      </c>
      <c r="D575" s="3"/>
    </row>
    <row r="576" spans="2:4" ht="15">
      <c r="B576" s="6">
        <f>IF(DADOS!B536="","",DADOS!B536)</f>
      </c>
      <c r="C576" s="3">
        <f>IF(DADOS!L536="","",DADOS!L536)</f>
      </c>
      <c r="D576" s="3"/>
    </row>
    <row r="577" spans="2:4" ht="15">
      <c r="B577" s="6">
        <f>IF(DADOS!B537="","",DADOS!B537)</f>
      </c>
      <c r="C577" s="3">
        <f>IF(DADOS!L537="","",DADOS!L537)</f>
      </c>
      <c r="D577" s="3"/>
    </row>
    <row r="578" spans="2:4" ht="15">
      <c r="B578" s="6">
        <f>IF(DADOS!B538="","",DADOS!B538)</f>
      </c>
      <c r="C578" s="3">
        <f>IF(DADOS!L538="","",DADOS!L538)</f>
      </c>
      <c r="D578" s="3"/>
    </row>
    <row r="579" spans="2:4" ht="15">
      <c r="B579" s="6">
        <f>IF(DADOS!B539="","",DADOS!B539)</f>
      </c>
      <c r="C579" s="3">
        <f>IF(DADOS!L539="","",DADOS!L539)</f>
      </c>
      <c r="D579" s="3"/>
    </row>
    <row r="580" spans="2:4" ht="15">
      <c r="B580" s="6">
        <f>IF(DADOS!B540="","",DADOS!B540)</f>
      </c>
      <c r="C580" s="3">
        <f>IF(DADOS!L540="","",DADOS!L540)</f>
      </c>
      <c r="D580" s="3"/>
    </row>
    <row r="581" spans="2:4" ht="15">
      <c r="B581" s="6">
        <f>IF(DADOS!B541="","",DADOS!B541)</f>
      </c>
      <c r="C581" s="3">
        <f>IF(DADOS!L541="","",DADOS!L541)</f>
      </c>
      <c r="D581" s="3"/>
    </row>
    <row r="582" spans="2:4" ht="15">
      <c r="B582" s="6">
        <f>IF(DADOS!B542="","",DADOS!B542)</f>
      </c>
      <c r="C582" s="3">
        <f>IF(DADOS!L542="","",DADOS!L542)</f>
      </c>
      <c r="D582" s="3"/>
    </row>
    <row r="583" spans="2:4" ht="15">
      <c r="B583" s="6">
        <f>IF(DADOS!B543="","",DADOS!B543)</f>
      </c>
      <c r="C583" s="3">
        <f>IF(DADOS!L543="","",DADOS!L543)</f>
      </c>
      <c r="D583" s="3"/>
    </row>
    <row r="584" spans="2:4" ht="15">
      <c r="B584" s="6">
        <f>IF(DADOS!B544="","",DADOS!B544)</f>
      </c>
      <c r="C584" s="3">
        <f>IF(DADOS!L544="","",DADOS!L544)</f>
      </c>
      <c r="D584" s="3"/>
    </row>
    <row r="585" spans="2:4" ht="15">
      <c r="B585" s="6">
        <f>IF(DADOS!B545="","",DADOS!B545)</f>
      </c>
      <c r="C585" s="3">
        <f>IF(DADOS!L545="","",DADOS!L545)</f>
      </c>
      <c r="D585" s="3"/>
    </row>
    <row r="586" spans="2:4" ht="15">
      <c r="B586" s="6">
        <f>IF(DADOS!B546="","",DADOS!B546)</f>
      </c>
      <c r="C586" s="3">
        <f>IF(DADOS!L546="","",DADOS!L546)</f>
      </c>
      <c r="D586" s="3"/>
    </row>
    <row r="587" spans="2:4" ht="15">
      <c r="B587" s="6">
        <f>IF(DADOS!B547="","",DADOS!B547)</f>
      </c>
      <c r="C587" s="3">
        <f>IF(DADOS!L547="","",DADOS!L547)</f>
      </c>
      <c r="D587" s="3"/>
    </row>
    <row r="588" spans="2:4" ht="15">
      <c r="B588" s="6">
        <f>IF(DADOS!B548="","",DADOS!B548)</f>
      </c>
      <c r="C588" s="3">
        <f>IF(DADOS!L548="","",DADOS!L548)</f>
      </c>
      <c r="D588" s="3"/>
    </row>
    <row r="589" spans="2:4" ht="15">
      <c r="B589" s="6">
        <f>IF(DADOS!B549="","",DADOS!B549)</f>
      </c>
      <c r="C589" s="3">
        <f>IF(DADOS!L549="","",DADOS!L549)</f>
      </c>
      <c r="D589" s="3"/>
    </row>
    <row r="590" spans="2:4" ht="15">
      <c r="B590" s="6">
        <f>IF(DADOS!B550="","",DADOS!B550)</f>
      </c>
      <c r="C590" s="3">
        <f>IF(DADOS!L550="","",DADOS!L550)</f>
      </c>
      <c r="D590" s="3"/>
    </row>
    <row r="591" spans="2:4" ht="15">
      <c r="B591" s="6">
        <f>IF(DADOS!B551="","",DADOS!B551)</f>
      </c>
      <c r="C591" s="3">
        <f>IF(DADOS!L551="","",DADOS!L551)</f>
      </c>
      <c r="D591" s="3"/>
    </row>
    <row r="592" spans="2:4" ht="15">
      <c r="B592" s="6">
        <f>IF(DADOS!B552="","",DADOS!B552)</f>
      </c>
      <c r="C592" s="3">
        <f>IF(DADOS!L552="","",DADOS!L552)</f>
      </c>
      <c r="D592" s="3"/>
    </row>
    <row r="593" spans="2:4" ht="15">
      <c r="B593" s="6">
        <f>IF(DADOS!B553="","",DADOS!B553)</f>
      </c>
      <c r="C593" s="3">
        <f>IF(DADOS!L553="","",DADOS!L553)</f>
      </c>
      <c r="D593" s="3"/>
    </row>
    <row r="594" spans="2:4" ht="15">
      <c r="B594" s="6">
        <f>IF(DADOS!B554="","",DADOS!B554)</f>
      </c>
      <c r="C594" s="3">
        <f>IF(DADOS!L554="","",DADOS!L554)</f>
      </c>
      <c r="D594" s="3"/>
    </row>
    <row r="595" spans="2:4" ht="15">
      <c r="B595" s="6">
        <f>IF(DADOS!B555="","",DADOS!B555)</f>
      </c>
      <c r="C595" s="3">
        <f>IF(DADOS!L555="","",DADOS!L555)</f>
      </c>
      <c r="D595" s="3"/>
    </row>
    <row r="596" spans="2:4" ht="15">
      <c r="B596" s="6">
        <f>IF(DADOS!B556="","",DADOS!B556)</f>
      </c>
      <c r="C596" s="3">
        <f>IF(DADOS!L556="","",DADOS!L556)</f>
      </c>
      <c r="D596" s="3"/>
    </row>
    <row r="597" spans="2:4" ht="15">
      <c r="B597" s="6">
        <f>IF(DADOS!B557="","",DADOS!B557)</f>
      </c>
      <c r="C597" s="3">
        <f>IF(DADOS!L557="","",DADOS!L557)</f>
      </c>
      <c r="D597" s="3"/>
    </row>
    <row r="598" spans="2:4" ht="15">
      <c r="B598" s="6">
        <f>IF(DADOS!B558="","",DADOS!B558)</f>
      </c>
      <c r="C598" s="3">
        <f>IF(DADOS!L558="","",DADOS!L558)</f>
      </c>
      <c r="D598" s="3"/>
    </row>
    <row r="599" spans="2:4" ht="15">
      <c r="B599" s="6">
        <f>IF(DADOS!B559="","",DADOS!B559)</f>
      </c>
      <c r="C599" s="3">
        <f>IF(DADOS!L559="","",DADOS!L559)</f>
      </c>
      <c r="D599" s="3"/>
    </row>
    <row r="600" spans="2:4" ht="15">
      <c r="B600" s="6">
        <f>IF(DADOS!B560="","",DADOS!B560)</f>
      </c>
      <c r="C600" s="3">
        <f>IF(DADOS!L560="","",DADOS!L560)</f>
      </c>
      <c r="D600" s="3"/>
    </row>
    <row r="601" spans="2:4" ht="15">
      <c r="B601" s="6">
        <f>IF(DADOS!B561="","",DADOS!B561)</f>
      </c>
      <c r="C601" s="3">
        <f>IF(DADOS!L561="","",DADOS!L561)</f>
      </c>
      <c r="D601" s="3"/>
    </row>
    <row r="602" spans="2:4" ht="15">
      <c r="B602" s="6">
        <f>IF(DADOS!B562="","",DADOS!B562)</f>
      </c>
      <c r="C602" s="3">
        <f>IF(DADOS!L562="","",DADOS!L562)</f>
      </c>
      <c r="D602" s="3"/>
    </row>
    <row r="603" spans="2:4" ht="15">
      <c r="B603" s="6">
        <f>IF(DADOS!B563="","",DADOS!B563)</f>
      </c>
      <c r="C603" s="3">
        <f>IF(DADOS!L563="","",DADOS!L563)</f>
      </c>
      <c r="D603" s="3"/>
    </row>
    <row r="604" spans="2:4" ht="15">
      <c r="B604" s="6">
        <f>IF(DADOS!B564="","",DADOS!B564)</f>
      </c>
      <c r="C604" s="3">
        <f>IF(DADOS!L564="","",DADOS!L564)</f>
      </c>
      <c r="D604" s="3"/>
    </row>
    <row r="605" spans="2:4" ht="15">
      <c r="B605" s="6">
        <f>IF(DADOS!B565="","",DADOS!B565)</f>
      </c>
      <c r="C605" s="3">
        <f>IF(DADOS!L565="","",DADOS!L565)</f>
      </c>
      <c r="D605" s="3"/>
    </row>
    <row r="606" spans="2:4" ht="15">
      <c r="B606" s="6">
        <f>IF(DADOS!B566="","",DADOS!B566)</f>
      </c>
      <c r="C606" s="3">
        <f>IF(DADOS!L566="","",DADOS!L566)</f>
      </c>
      <c r="D606" s="3"/>
    </row>
    <row r="607" spans="2:4" ht="15">
      <c r="B607" s="6">
        <f>IF(DADOS!B567="","",DADOS!B567)</f>
      </c>
      <c r="C607" s="3">
        <f>IF(DADOS!L567="","",DADOS!L567)</f>
      </c>
      <c r="D607" s="3"/>
    </row>
    <row r="608" spans="2:4" ht="15">
      <c r="B608" s="6">
        <f>IF(DADOS!B568="","",DADOS!B568)</f>
      </c>
      <c r="C608" s="3">
        <f>IF(DADOS!L568="","",DADOS!L568)</f>
      </c>
      <c r="D608" s="3"/>
    </row>
    <row r="609" spans="2:4" ht="15">
      <c r="B609" s="6">
        <f>IF(DADOS!B569="","",DADOS!B569)</f>
      </c>
      <c r="C609" s="3">
        <f>IF(DADOS!L569="","",DADOS!L569)</f>
      </c>
      <c r="D609" s="3"/>
    </row>
    <row r="610" spans="2:4" ht="15">
      <c r="B610" s="6">
        <f>IF(DADOS!B570="","",DADOS!B570)</f>
      </c>
      <c r="C610" s="3">
        <f>IF(DADOS!L570="","",DADOS!L570)</f>
      </c>
      <c r="D610" s="3"/>
    </row>
    <row r="611" spans="2:4" ht="15">
      <c r="B611" s="6">
        <f>IF(DADOS!B571="","",DADOS!B571)</f>
      </c>
      <c r="C611" s="3">
        <f>IF(DADOS!L571="","",DADOS!L571)</f>
      </c>
      <c r="D611" s="3"/>
    </row>
    <row r="612" spans="2:4" ht="15">
      <c r="B612" s="6">
        <f>IF(DADOS!B572="","",DADOS!B572)</f>
      </c>
      <c r="C612" s="3">
        <f>IF(DADOS!L572="","",DADOS!L572)</f>
      </c>
      <c r="D612" s="3"/>
    </row>
    <row r="613" spans="2:4" ht="15">
      <c r="B613" s="6">
        <f>IF(DADOS!B573="","",DADOS!B573)</f>
      </c>
      <c r="C613" s="3">
        <f>IF(DADOS!L573="","",DADOS!L573)</f>
      </c>
      <c r="D613" s="3"/>
    </row>
    <row r="614" spans="2:4" ht="15">
      <c r="B614" s="6">
        <f>IF(DADOS!B574="","",DADOS!B574)</f>
      </c>
      <c r="C614" s="3">
        <f>IF(DADOS!L574="","",DADOS!L574)</f>
      </c>
      <c r="D614" s="3"/>
    </row>
    <row r="615" spans="2:4" ht="15">
      <c r="B615" s="6">
        <f>IF(DADOS!B575="","",DADOS!B575)</f>
      </c>
      <c r="C615" s="3">
        <f>IF(DADOS!L575="","",DADOS!L575)</f>
      </c>
      <c r="D615" s="3"/>
    </row>
    <row r="616" spans="2:4" ht="15">
      <c r="B616" s="6">
        <f>IF(DADOS!B576="","",DADOS!B576)</f>
      </c>
      <c r="C616" s="3">
        <f>IF(DADOS!L576="","",DADOS!L576)</f>
      </c>
      <c r="D616" s="3"/>
    </row>
    <row r="617" spans="2:4" ht="15">
      <c r="B617" s="6">
        <f>IF(DADOS!B577="","",DADOS!B577)</f>
      </c>
      <c r="C617" s="3">
        <f>IF(DADOS!L577="","",DADOS!L577)</f>
      </c>
      <c r="D617" s="3"/>
    </row>
    <row r="618" spans="2:4" ht="15">
      <c r="B618" s="6">
        <f>IF(DADOS!B578="","",DADOS!B578)</f>
      </c>
      <c r="C618" s="3">
        <f>IF(DADOS!L578="","",DADOS!L578)</f>
      </c>
      <c r="D618" s="3"/>
    </row>
    <row r="619" spans="2:4" ht="15">
      <c r="B619" s="6">
        <f>IF(DADOS!B579="","",DADOS!B579)</f>
      </c>
      <c r="C619" s="3">
        <f>IF(DADOS!L579="","",DADOS!L579)</f>
      </c>
      <c r="D619" s="3"/>
    </row>
    <row r="620" spans="2:4" ht="15">
      <c r="B620" s="6">
        <f>IF(DADOS!B580="","",DADOS!B580)</f>
      </c>
      <c r="C620" s="3">
        <f>IF(DADOS!L580="","",DADOS!L580)</f>
      </c>
      <c r="D620" s="3"/>
    </row>
    <row r="621" spans="2:4" ht="15">
      <c r="B621" s="6">
        <f>IF(DADOS!B581="","",DADOS!B581)</f>
      </c>
      <c r="C621" s="3">
        <f>IF(DADOS!L581="","",DADOS!L581)</f>
      </c>
      <c r="D621" s="3"/>
    </row>
    <row r="622" spans="2:4" ht="15">
      <c r="B622" s="6">
        <f>IF(DADOS!B582="","",DADOS!B582)</f>
      </c>
      <c r="C622" s="3">
        <f>IF(DADOS!L582="","",DADOS!L582)</f>
      </c>
      <c r="D622" s="3"/>
    </row>
    <row r="623" spans="2:4" ht="15">
      <c r="B623" s="6">
        <f>IF(DADOS!B583="","",DADOS!B583)</f>
      </c>
      <c r="C623" s="3">
        <f>IF(DADOS!L583="","",DADOS!L583)</f>
      </c>
      <c r="D623" s="3"/>
    </row>
    <row r="624" spans="2:4" ht="15">
      <c r="B624" s="6">
        <f>IF(DADOS!B584="","",DADOS!B584)</f>
      </c>
      <c r="C624" s="3">
        <f>IF(DADOS!L584="","",DADOS!L584)</f>
      </c>
      <c r="D624" s="3"/>
    </row>
    <row r="625" spans="2:4" ht="15">
      <c r="B625" s="6">
        <f>IF(DADOS!B585="","",DADOS!B585)</f>
      </c>
      <c r="C625" s="3">
        <f>IF(DADOS!L585="","",DADOS!L585)</f>
      </c>
      <c r="D625" s="3"/>
    </row>
    <row r="626" spans="2:4" ht="15">
      <c r="B626" s="6">
        <f>IF(DADOS!B586="","",DADOS!B586)</f>
      </c>
      <c r="C626" s="3">
        <f>IF(DADOS!L586="","",DADOS!L586)</f>
      </c>
      <c r="D626" s="3"/>
    </row>
    <row r="627" spans="2:4" ht="15">
      <c r="B627" s="6">
        <f>IF(DADOS!B587="","",DADOS!B587)</f>
      </c>
      <c r="C627" s="3">
        <f>IF(DADOS!L587="","",DADOS!L587)</f>
      </c>
      <c r="D627" s="3"/>
    </row>
    <row r="628" spans="2:4" ht="15">
      <c r="B628" s="6">
        <f>IF(DADOS!B588="","",DADOS!B588)</f>
      </c>
      <c r="C628" s="3">
        <f>IF(DADOS!L588="","",DADOS!L588)</f>
      </c>
      <c r="D628" s="3"/>
    </row>
    <row r="629" spans="2:4" ht="15">
      <c r="B629" s="6">
        <f>IF(DADOS!B589="","",DADOS!B589)</f>
      </c>
      <c r="C629" s="3">
        <f>IF(DADOS!L589="","",DADOS!L589)</f>
      </c>
      <c r="D629" s="3"/>
    </row>
    <row r="630" spans="2:4" ht="15">
      <c r="B630" s="6">
        <f>IF(DADOS!B590="","",DADOS!B590)</f>
      </c>
      <c r="C630" s="3">
        <f>IF(DADOS!L590="","",DADOS!L590)</f>
      </c>
      <c r="D630" s="3"/>
    </row>
    <row r="631" spans="2:4" ht="15">
      <c r="B631" s="6">
        <f>IF(DADOS!B591="","",DADOS!B591)</f>
      </c>
      <c r="C631" s="3">
        <f>IF(DADOS!L591="","",DADOS!L591)</f>
      </c>
      <c r="D631" s="3"/>
    </row>
    <row r="632" spans="2:4" ht="15">
      <c r="B632" s="6">
        <f>IF(DADOS!B592="","",DADOS!B592)</f>
      </c>
      <c r="C632" s="3">
        <f>IF(DADOS!L592="","",DADOS!L592)</f>
      </c>
      <c r="D632" s="3"/>
    </row>
    <row r="633" spans="2:4" ht="15">
      <c r="B633" s="6">
        <f>IF(DADOS!B593="","",DADOS!B593)</f>
      </c>
      <c r="C633" s="3">
        <f>IF(DADOS!L593="","",DADOS!L593)</f>
      </c>
      <c r="D633" s="3"/>
    </row>
    <row r="634" spans="2:4" ht="15">
      <c r="B634" s="6">
        <f>IF(DADOS!B594="","",DADOS!B594)</f>
      </c>
      <c r="C634" s="3">
        <f>IF(DADOS!L594="","",DADOS!L594)</f>
      </c>
      <c r="D634" s="3"/>
    </row>
    <row r="635" spans="2:4" ht="15">
      <c r="B635" s="6">
        <f>IF(DADOS!B595="","",DADOS!B595)</f>
      </c>
      <c r="C635" s="3">
        <f>IF(DADOS!L595="","",DADOS!L595)</f>
      </c>
      <c r="D635" s="3"/>
    </row>
    <row r="636" spans="2:4" ht="15">
      <c r="B636" s="6">
        <f>IF(DADOS!B596="","",DADOS!B596)</f>
      </c>
      <c r="C636" s="3">
        <f>IF(DADOS!L596="","",DADOS!L596)</f>
      </c>
      <c r="D636" s="3"/>
    </row>
    <row r="637" spans="2:4" ht="15">
      <c r="B637" s="6">
        <f>IF(DADOS!B597="","",DADOS!B597)</f>
      </c>
      <c r="C637" s="3">
        <f>IF(DADOS!L597="","",DADOS!L597)</f>
      </c>
      <c r="D637" s="3"/>
    </row>
    <row r="638" spans="2:4" ht="15">
      <c r="B638" s="6">
        <f>IF(DADOS!B598="","",DADOS!B598)</f>
      </c>
      <c r="C638" s="3">
        <f>IF(DADOS!L598="","",DADOS!L598)</f>
      </c>
      <c r="D638" s="3"/>
    </row>
    <row r="639" spans="2:4" ht="15">
      <c r="B639" s="6">
        <f>IF(DADOS!B599="","",DADOS!B599)</f>
      </c>
      <c r="C639" s="3">
        <f>IF(DADOS!L599="","",DADOS!L599)</f>
      </c>
      <c r="D639" s="3"/>
    </row>
    <row r="640" spans="2:4" ht="15">
      <c r="B640" s="6">
        <f>IF(DADOS!B600="","",DADOS!B600)</f>
      </c>
      <c r="C640" s="3">
        <f>IF(DADOS!L600="","",DADOS!L600)</f>
      </c>
      <c r="D640" s="3"/>
    </row>
    <row r="641" spans="2:4" ht="15">
      <c r="B641" s="6">
        <f>IF(DADOS!B601="","",DADOS!B601)</f>
      </c>
      <c r="C641" s="3">
        <f>IF(DADOS!L601="","",DADOS!L601)</f>
      </c>
      <c r="D641" s="3"/>
    </row>
    <row r="642" spans="2:4" ht="15">
      <c r="B642" s="6">
        <f>IF(DADOS!B602="","",DADOS!B602)</f>
      </c>
      <c r="C642" s="3">
        <f>IF(DADOS!L602="","",DADOS!L602)</f>
      </c>
      <c r="D642" s="3"/>
    </row>
    <row r="643" spans="2:4" ht="15">
      <c r="B643" s="6">
        <f>IF(DADOS!B603="","",DADOS!B603)</f>
      </c>
      <c r="C643" s="3">
        <f>IF(DADOS!L603="","",DADOS!L603)</f>
      </c>
      <c r="D643" s="3"/>
    </row>
    <row r="644" spans="2:4" ht="15">
      <c r="B644" s="6">
        <f>IF(DADOS!B604="","",DADOS!B604)</f>
      </c>
      <c r="C644" s="3">
        <f>IF(DADOS!L604="","",DADOS!L604)</f>
      </c>
      <c r="D644" s="3"/>
    </row>
    <row r="645" spans="2:4" ht="15">
      <c r="B645" s="6">
        <f>IF(DADOS!B605="","",DADOS!B605)</f>
      </c>
      <c r="C645" s="3">
        <f>IF(DADOS!L605="","",DADOS!L605)</f>
      </c>
      <c r="D645" s="3"/>
    </row>
    <row r="646" spans="2:4" ht="15">
      <c r="B646" s="6">
        <f>IF(DADOS!B606="","",DADOS!B606)</f>
      </c>
      <c r="C646" s="3">
        <f>IF(DADOS!L606="","",DADOS!L606)</f>
      </c>
      <c r="D646" s="3"/>
    </row>
    <row r="647" spans="2:4" ht="15">
      <c r="B647" s="6">
        <f>IF(DADOS!B607="","",DADOS!B607)</f>
      </c>
      <c r="C647" s="3">
        <f>IF(DADOS!L607="","",DADOS!L607)</f>
      </c>
      <c r="D647" s="3"/>
    </row>
    <row r="648" spans="2:4" ht="15">
      <c r="B648" s="6">
        <f>IF(DADOS!B608="","",DADOS!B608)</f>
      </c>
      <c r="C648" s="3">
        <f>IF(DADOS!L608="","",DADOS!L608)</f>
      </c>
      <c r="D648" s="3"/>
    </row>
    <row r="649" spans="2:4" ht="15">
      <c r="B649" s="6">
        <f>IF(DADOS!B609="","",DADOS!B609)</f>
      </c>
      <c r="C649" s="3">
        <f>IF(DADOS!L609="","",DADOS!L609)</f>
      </c>
      <c r="D649" s="3"/>
    </row>
    <row r="650" spans="2:4" ht="15">
      <c r="B650" s="6">
        <f>IF(DADOS!B610="","",DADOS!B610)</f>
      </c>
      <c r="C650" s="3">
        <f>IF(DADOS!L610="","",DADOS!L610)</f>
      </c>
      <c r="D650" s="3"/>
    </row>
    <row r="651" spans="2:4" ht="15">
      <c r="B651" s="6">
        <f>IF(DADOS!B611="","",DADOS!B611)</f>
      </c>
      <c r="C651" s="3">
        <f>IF(DADOS!L611="","",DADOS!L611)</f>
      </c>
      <c r="D651" s="3"/>
    </row>
    <row r="652" spans="2:4" ht="15">
      <c r="B652" s="6">
        <f>IF(DADOS!B612="","",DADOS!B612)</f>
      </c>
      <c r="C652" s="3">
        <f>IF(DADOS!L612="","",DADOS!L612)</f>
      </c>
      <c r="D652" s="3"/>
    </row>
    <row r="653" spans="2:4" ht="15">
      <c r="B653" s="6">
        <f>IF(DADOS!B613="","",DADOS!B613)</f>
      </c>
      <c r="C653" s="3">
        <f>IF(DADOS!L613="","",DADOS!L613)</f>
      </c>
      <c r="D653" s="3"/>
    </row>
    <row r="654" spans="2:4" ht="15">
      <c r="B654" s="6">
        <f>IF(DADOS!B614="","",DADOS!B614)</f>
      </c>
      <c r="C654" s="3">
        <f>IF(DADOS!L614="","",DADOS!L614)</f>
      </c>
      <c r="D654" s="3"/>
    </row>
    <row r="655" spans="2:4" ht="15">
      <c r="B655" s="6">
        <f>IF(DADOS!B615="","",DADOS!B615)</f>
      </c>
      <c r="C655" s="3">
        <f>IF(DADOS!L615="","",DADOS!L615)</f>
      </c>
      <c r="D655" s="3"/>
    </row>
    <row r="656" spans="2:4" ht="15">
      <c r="B656" s="6">
        <f>IF(DADOS!B616="","",DADOS!B616)</f>
      </c>
      <c r="C656" s="3">
        <f>IF(DADOS!L616="","",DADOS!L616)</f>
      </c>
      <c r="D656" s="3"/>
    </row>
    <row r="657" spans="2:4" ht="15">
      <c r="B657" s="6">
        <f>IF(DADOS!B617="","",DADOS!B617)</f>
      </c>
      <c r="C657" s="3">
        <f>IF(DADOS!L617="","",DADOS!L617)</f>
      </c>
      <c r="D657" s="3"/>
    </row>
    <row r="658" spans="2:4" ht="15">
      <c r="B658" s="6">
        <f>IF(DADOS!B618="","",DADOS!B618)</f>
      </c>
      <c r="C658" s="3">
        <f>IF(DADOS!L618="","",DADOS!L618)</f>
      </c>
      <c r="D658" s="3"/>
    </row>
    <row r="659" spans="2:4" ht="15">
      <c r="B659" s="6">
        <f>IF(DADOS!B619="","",DADOS!B619)</f>
      </c>
      <c r="C659" s="3">
        <f>IF(DADOS!L619="","",DADOS!L619)</f>
      </c>
      <c r="D659" s="3"/>
    </row>
    <row r="660" spans="2:4" ht="15">
      <c r="B660" s="6">
        <f>IF(DADOS!B620="","",DADOS!B620)</f>
      </c>
      <c r="C660" s="3">
        <f>IF(DADOS!L620="","",DADOS!L620)</f>
      </c>
      <c r="D660" s="3"/>
    </row>
    <row r="661" spans="2:4" ht="15">
      <c r="B661" s="6">
        <f>IF(DADOS!B621="","",DADOS!B621)</f>
      </c>
      <c r="C661" s="3">
        <f>IF(DADOS!L621="","",DADOS!L621)</f>
      </c>
      <c r="D661" s="3"/>
    </row>
    <row r="662" spans="2:4" ht="15">
      <c r="B662" s="6">
        <f>IF(DADOS!B622="","",DADOS!B622)</f>
      </c>
      <c r="C662" s="3">
        <f>IF(DADOS!L622="","",DADOS!L622)</f>
      </c>
      <c r="D662" s="3"/>
    </row>
    <row r="663" spans="2:4" ht="15">
      <c r="B663" s="6">
        <f>IF(DADOS!B623="","",DADOS!B623)</f>
      </c>
      <c r="C663" s="3">
        <f>IF(DADOS!L623="","",DADOS!L623)</f>
      </c>
      <c r="D663" s="3"/>
    </row>
    <row r="664" spans="2:4" ht="15">
      <c r="B664" s="6">
        <f>IF(DADOS!B624="","",DADOS!B624)</f>
      </c>
      <c r="C664" s="3">
        <f>IF(DADOS!L624="","",DADOS!L624)</f>
      </c>
      <c r="D664" s="3"/>
    </row>
    <row r="665" spans="2:4" ht="15">
      <c r="B665" s="6">
        <f>IF(DADOS!B625="","",DADOS!B625)</f>
      </c>
      <c r="C665" s="3">
        <f>IF(DADOS!L625="","",DADOS!L625)</f>
      </c>
      <c r="D665" s="3"/>
    </row>
    <row r="666" spans="2:4" ht="15">
      <c r="B666" s="6">
        <f>IF(DADOS!B626="","",DADOS!B626)</f>
      </c>
      <c r="C666" s="3">
        <f>IF(DADOS!L626="","",DADOS!L626)</f>
      </c>
      <c r="D666" s="3"/>
    </row>
    <row r="667" spans="2:4" ht="15">
      <c r="B667" s="6">
        <f>IF(DADOS!B627="","",DADOS!B627)</f>
      </c>
      <c r="C667" s="3">
        <f>IF(DADOS!L627="","",DADOS!L627)</f>
      </c>
      <c r="D667" s="3"/>
    </row>
    <row r="668" spans="2:4" ht="15">
      <c r="B668" s="6">
        <f>IF(DADOS!B628="","",DADOS!B628)</f>
      </c>
      <c r="C668" s="3">
        <f>IF(DADOS!L628="","",DADOS!L628)</f>
      </c>
      <c r="D668" s="3"/>
    </row>
    <row r="669" spans="2:4" ht="15">
      <c r="B669" s="6">
        <f>IF(DADOS!B629="","",DADOS!B629)</f>
      </c>
      <c r="C669" s="3">
        <f>IF(DADOS!L629="","",DADOS!L629)</f>
      </c>
      <c r="D669" s="3"/>
    </row>
    <row r="670" spans="2:4" ht="15">
      <c r="B670" s="6">
        <f>IF(DADOS!B630="","",DADOS!B630)</f>
      </c>
      <c r="C670" s="3">
        <f>IF(DADOS!L630="","",DADOS!L630)</f>
      </c>
      <c r="D670" s="3"/>
    </row>
    <row r="671" spans="2:4" ht="15">
      <c r="B671" s="6">
        <f>IF(DADOS!B631="","",DADOS!B631)</f>
      </c>
      <c r="C671" s="3">
        <f>IF(DADOS!L631="","",DADOS!L631)</f>
      </c>
      <c r="D671" s="3"/>
    </row>
    <row r="672" spans="2:4" ht="15">
      <c r="B672" s="6">
        <f>IF(DADOS!B632="","",DADOS!B632)</f>
      </c>
      <c r="C672" s="3">
        <f>IF(DADOS!L632="","",DADOS!L632)</f>
      </c>
      <c r="D672" s="3"/>
    </row>
    <row r="673" spans="2:4" ht="15">
      <c r="B673" s="6">
        <f>IF(DADOS!B633="","",DADOS!B633)</f>
      </c>
      <c r="C673" s="3">
        <f>IF(DADOS!L633="","",DADOS!L633)</f>
      </c>
      <c r="D673" s="3"/>
    </row>
    <row r="674" spans="2:4" ht="15">
      <c r="B674" s="6">
        <f>IF(DADOS!B634="","",DADOS!B634)</f>
      </c>
      <c r="C674" s="3">
        <f>IF(DADOS!L634="","",DADOS!L634)</f>
      </c>
      <c r="D674" s="3"/>
    </row>
    <row r="675" spans="2:4" ht="15">
      <c r="B675" s="6">
        <f>IF(DADOS!B635="","",DADOS!B635)</f>
      </c>
      <c r="C675" s="3">
        <f>IF(DADOS!L635="","",DADOS!L635)</f>
      </c>
      <c r="D675" s="3"/>
    </row>
    <row r="676" spans="2:4" ht="15">
      <c r="B676" s="6">
        <f>IF(DADOS!B636="","",DADOS!B636)</f>
      </c>
      <c r="C676" s="3">
        <f>IF(DADOS!L636="","",DADOS!L636)</f>
      </c>
      <c r="D676" s="3"/>
    </row>
    <row r="677" spans="2:4" ht="15">
      <c r="B677" s="6">
        <f>IF(DADOS!B637="","",DADOS!B637)</f>
      </c>
      <c r="C677" s="3">
        <f>IF(DADOS!L637="","",DADOS!L637)</f>
      </c>
      <c r="D677" s="3"/>
    </row>
    <row r="678" spans="2:4" ht="15">
      <c r="B678" s="6">
        <f>IF(DADOS!B638="","",DADOS!B638)</f>
      </c>
      <c r="C678" s="3">
        <f>IF(DADOS!L638="","",DADOS!L638)</f>
      </c>
      <c r="D678" s="3"/>
    </row>
    <row r="679" spans="2:4" ht="15">
      <c r="B679" s="6">
        <f>IF(DADOS!B639="","",DADOS!B639)</f>
      </c>
      <c r="C679" s="3">
        <f>IF(DADOS!L639="","",DADOS!L639)</f>
      </c>
      <c r="D679" s="3"/>
    </row>
    <row r="680" spans="2:4" ht="15">
      <c r="B680" s="6">
        <f>IF(DADOS!B640="","",DADOS!B640)</f>
      </c>
      <c r="C680" s="3">
        <f>IF(DADOS!L640="","",DADOS!L640)</f>
      </c>
      <c r="D680" s="3"/>
    </row>
    <row r="681" spans="2:4" ht="15">
      <c r="B681" s="6">
        <f>IF(DADOS!B641="","",DADOS!B641)</f>
      </c>
      <c r="C681" s="3">
        <f>IF(DADOS!L641="","",DADOS!L641)</f>
      </c>
      <c r="D681" s="3"/>
    </row>
    <row r="682" spans="2:4" ht="15">
      <c r="B682" s="6">
        <f>IF(DADOS!B642="","",DADOS!B642)</f>
      </c>
      <c r="C682" s="3">
        <f>IF(DADOS!L642="","",DADOS!L642)</f>
      </c>
      <c r="D682" s="3"/>
    </row>
    <row r="683" spans="2:4" ht="15">
      <c r="B683" s="6">
        <f>IF(DADOS!B643="","",DADOS!B643)</f>
      </c>
      <c r="C683" s="3">
        <f>IF(DADOS!L643="","",DADOS!L643)</f>
      </c>
      <c r="D683" s="3"/>
    </row>
    <row r="684" spans="2:4" ht="15">
      <c r="B684" s="6">
        <f>IF(DADOS!B644="","",DADOS!B644)</f>
      </c>
      <c r="C684" s="3">
        <f>IF(DADOS!L644="","",DADOS!L644)</f>
      </c>
      <c r="D684" s="3"/>
    </row>
    <row r="685" spans="2:4" ht="15">
      <c r="B685" s="6">
        <f>IF(DADOS!B645="","",DADOS!B645)</f>
      </c>
      <c r="C685" s="3">
        <f>IF(DADOS!L645="","",DADOS!L645)</f>
      </c>
      <c r="D685" s="3"/>
    </row>
    <row r="686" spans="2:4" ht="15">
      <c r="B686" s="6">
        <f>IF(DADOS!B646="","",DADOS!B646)</f>
      </c>
      <c r="C686" s="3">
        <f>IF(DADOS!L646="","",DADOS!L646)</f>
      </c>
      <c r="D686" s="3"/>
    </row>
    <row r="687" spans="2:4" ht="15">
      <c r="B687" s="6">
        <f>IF(DADOS!B647="","",DADOS!B647)</f>
      </c>
      <c r="C687" s="3">
        <f>IF(DADOS!L647="","",DADOS!L647)</f>
      </c>
      <c r="D687" s="3"/>
    </row>
    <row r="688" spans="2:4" ht="15">
      <c r="B688" s="6">
        <f>IF(DADOS!B648="","",DADOS!B648)</f>
      </c>
      <c r="C688" s="3">
        <f>IF(DADOS!L648="","",DADOS!L648)</f>
      </c>
      <c r="D688" s="3"/>
    </row>
    <row r="689" spans="2:4" ht="15">
      <c r="B689" s="6">
        <f>IF(DADOS!B649="","",DADOS!B649)</f>
      </c>
      <c r="C689" s="3">
        <f>IF(DADOS!L649="","",DADOS!L649)</f>
      </c>
      <c r="D689" s="3"/>
    </row>
    <row r="690" spans="2:4" ht="15">
      <c r="B690" s="6">
        <f>IF(DADOS!B650="","",DADOS!B650)</f>
      </c>
      <c r="C690" s="3">
        <f>IF(DADOS!L650="","",DADOS!L650)</f>
      </c>
      <c r="D690" s="3"/>
    </row>
    <row r="691" spans="2:4" ht="15">
      <c r="B691" s="6">
        <f>IF(DADOS!B651="","",DADOS!B651)</f>
      </c>
      <c r="C691" s="3">
        <f>IF(DADOS!L651="","",DADOS!L651)</f>
      </c>
      <c r="D691" s="3"/>
    </row>
    <row r="692" spans="2:4" ht="15">
      <c r="B692" s="6">
        <f>IF(DADOS!B652="","",DADOS!B652)</f>
      </c>
      <c r="C692" s="3">
        <f>IF(DADOS!L652="","",DADOS!L652)</f>
      </c>
      <c r="D692" s="3"/>
    </row>
    <row r="693" spans="2:4" ht="15">
      <c r="B693" s="6">
        <f>IF(DADOS!B653="","",DADOS!B653)</f>
      </c>
      <c r="C693" s="3">
        <f>IF(DADOS!L653="","",DADOS!L653)</f>
      </c>
      <c r="D693" s="3"/>
    </row>
    <row r="694" spans="2:4" ht="15">
      <c r="B694" s="6">
        <f>IF(DADOS!B654="","",DADOS!B654)</f>
      </c>
      <c r="C694" s="3">
        <f>IF(DADOS!L654="","",DADOS!L654)</f>
      </c>
      <c r="D694" s="3"/>
    </row>
    <row r="695" spans="2:4" ht="15">
      <c r="B695" s="6">
        <f>IF(DADOS!B655="","",DADOS!B655)</f>
      </c>
      <c r="C695" s="3">
        <f>IF(DADOS!L655="","",DADOS!L655)</f>
      </c>
      <c r="D695" s="3"/>
    </row>
    <row r="696" spans="2:4" ht="15">
      <c r="B696" s="6">
        <f>IF(DADOS!B656="","",DADOS!B656)</f>
      </c>
      <c r="C696" s="3">
        <f>IF(DADOS!L656="","",DADOS!L656)</f>
      </c>
      <c r="D696" s="3"/>
    </row>
    <row r="697" spans="2:4" ht="15">
      <c r="B697" s="6">
        <f>IF(DADOS!B657="","",DADOS!B657)</f>
      </c>
      <c r="C697" s="3">
        <f>IF(DADOS!L657="","",DADOS!L657)</f>
      </c>
      <c r="D697" s="3"/>
    </row>
    <row r="698" spans="2:4" ht="15">
      <c r="B698" s="6">
        <f>IF(DADOS!B658="","",DADOS!B658)</f>
      </c>
      <c r="C698" s="3">
        <f>IF(DADOS!L658="","",DADOS!L658)</f>
      </c>
      <c r="D698" s="3"/>
    </row>
    <row r="699" spans="2:4" ht="15">
      <c r="B699" s="6">
        <f>IF(DADOS!B659="","",DADOS!B659)</f>
      </c>
      <c r="C699" s="3">
        <f>IF(DADOS!L659="","",DADOS!L659)</f>
      </c>
      <c r="D699" s="3"/>
    </row>
    <row r="700" spans="2:4" ht="15">
      <c r="B700" s="6">
        <f>IF(DADOS!B660="","",DADOS!B660)</f>
      </c>
      <c r="C700" s="3">
        <f>IF(DADOS!L660="","",DADOS!L660)</f>
      </c>
      <c r="D700" s="3"/>
    </row>
    <row r="701" spans="2:4" ht="15">
      <c r="B701" s="6">
        <f>IF(DADOS!B661="","",DADOS!B661)</f>
      </c>
      <c r="C701" s="3">
        <f>IF(DADOS!L661="","",DADOS!L661)</f>
      </c>
      <c r="D701" s="3"/>
    </row>
    <row r="702" spans="2:4" ht="15">
      <c r="B702" s="6">
        <f>IF(DADOS!B662="","",DADOS!B662)</f>
      </c>
      <c r="C702" s="3">
        <f>IF(DADOS!L662="","",DADOS!L662)</f>
      </c>
      <c r="D702" s="3"/>
    </row>
    <row r="703" spans="2:4" ht="15">
      <c r="B703" s="6">
        <f>IF(DADOS!B663="","",DADOS!B663)</f>
      </c>
      <c r="C703" s="3">
        <f>IF(DADOS!L663="","",DADOS!L663)</f>
      </c>
      <c r="D703" s="3"/>
    </row>
    <row r="704" spans="2:4" ht="15">
      <c r="B704" s="6">
        <f>IF(DADOS!B664="","",DADOS!B664)</f>
      </c>
      <c r="C704" s="3">
        <f>IF(DADOS!L664="","",DADOS!L664)</f>
      </c>
      <c r="D704" s="3"/>
    </row>
    <row r="705" spans="2:4" ht="15">
      <c r="B705" s="6">
        <f>IF(DADOS!B665="","",DADOS!B665)</f>
      </c>
      <c r="C705" s="3">
        <f>IF(DADOS!L665="","",DADOS!L665)</f>
      </c>
      <c r="D705" s="3"/>
    </row>
    <row r="706" spans="2:4" ht="15">
      <c r="B706" s="6">
        <f>IF(DADOS!B666="","",DADOS!B666)</f>
      </c>
      <c r="C706" s="3">
        <f>IF(DADOS!L666="","",DADOS!L666)</f>
      </c>
      <c r="D706" s="3"/>
    </row>
    <row r="707" spans="2:4" ht="15">
      <c r="B707" s="6">
        <f>IF(DADOS!B667="","",DADOS!B667)</f>
      </c>
      <c r="C707" s="3">
        <f>IF(DADOS!L667="","",DADOS!L667)</f>
      </c>
      <c r="D707" s="3"/>
    </row>
    <row r="708" spans="2:4" ht="15">
      <c r="B708" s="6">
        <f>IF(DADOS!B668="","",DADOS!B668)</f>
      </c>
      <c r="C708" s="3">
        <f>IF(DADOS!L668="","",DADOS!L668)</f>
      </c>
      <c r="D708" s="3"/>
    </row>
    <row r="709" spans="2:4" ht="15">
      <c r="B709" s="6">
        <f>IF(DADOS!B669="","",DADOS!B669)</f>
      </c>
      <c r="C709" s="3">
        <f>IF(DADOS!L669="","",DADOS!L669)</f>
      </c>
      <c r="D709" s="3"/>
    </row>
    <row r="710" spans="2:4" ht="15">
      <c r="B710" s="6">
        <f>IF(DADOS!B670="","",DADOS!B670)</f>
      </c>
      <c r="C710" s="3">
        <f>IF(DADOS!L670="","",DADOS!L670)</f>
      </c>
      <c r="D710" s="3"/>
    </row>
    <row r="711" spans="2:4" ht="15">
      <c r="B711" s="6">
        <f>IF(DADOS!B671="","",DADOS!B671)</f>
      </c>
      <c r="C711" s="3">
        <f>IF(DADOS!L671="","",DADOS!L671)</f>
      </c>
      <c r="D711" s="3"/>
    </row>
    <row r="712" spans="2:4" ht="15">
      <c r="B712" s="6">
        <f>IF(DADOS!B672="","",DADOS!B672)</f>
      </c>
      <c r="C712" s="3">
        <f>IF(DADOS!L672="","",DADOS!L672)</f>
      </c>
      <c r="D712" s="3"/>
    </row>
    <row r="713" spans="2:4" ht="15">
      <c r="B713" s="6">
        <f>IF(DADOS!B673="","",DADOS!B673)</f>
      </c>
      <c r="C713" s="3">
        <f>IF(DADOS!L673="","",DADOS!L673)</f>
      </c>
      <c r="D713" s="3"/>
    </row>
    <row r="714" spans="2:4" ht="15">
      <c r="B714" s="6">
        <f>IF(DADOS!B674="","",DADOS!B674)</f>
      </c>
      <c r="C714" s="3">
        <f>IF(DADOS!L674="","",DADOS!L674)</f>
      </c>
      <c r="D714" s="3"/>
    </row>
    <row r="715" spans="2:4" ht="15">
      <c r="B715" s="6">
        <f>IF(DADOS!B675="","",DADOS!B675)</f>
      </c>
      <c r="C715" s="3">
        <f>IF(DADOS!L675="","",DADOS!L675)</f>
      </c>
      <c r="D715" s="3"/>
    </row>
    <row r="716" spans="2:4" ht="15">
      <c r="B716" s="6">
        <f>IF(DADOS!B676="","",DADOS!B676)</f>
      </c>
      <c r="C716" s="3">
        <f>IF(DADOS!L676="","",DADOS!L676)</f>
      </c>
      <c r="D716" s="3"/>
    </row>
    <row r="717" spans="2:4" ht="15">
      <c r="B717" s="6">
        <f>IF(DADOS!B677="","",DADOS!B677)</f>
      </c>
      <c r="C717" s="3">
        <f>IF(DADOS!L677="","",DADOS!L677)</f>
      </c>
      <c r="D717" s="3"/>
    </row>
    <row r="718" spans="2:4" ht="15">
      <c r="B718" s="6">
        <f>IF(DADOS!B678="","",DADOS!B678)</f>
      </c>
      <c r="C718" s="3">
        <f>IF(DADOS!L678="","",DADOS!L678)</f>
      </c>
      <c r="D718" s="3"/>
    </row>
    <row r="719" spans="2:4" ht="15">
      <c r="B719" s="6">
        <f>IF(DADOS!B679="","",DADOS!B679)</f>
      </c>
      <c r="C719" s="3">
        <f>IF(DADOS!L679="","",DADOS!L679)</f>
      </c>
      <c r="D719" s="3"/>
    </row>
    <row r="720" spans="2:4" ht="15">
      <c r="B720" s="6">
        <f>IF(DADOS!B680="","",DADOS!B680)</f>
      </c>
      <c r="C720" s="3">
        <f>IF(DADOS!L680="","",DADOS!L680)</f>
      </c>
      <c r="D720" s="3"/>
    </row>
    <row r="721" spans="2:4" ht="15">
      <c r="B721" s="6">
        <f>IF(DADOS!B681="","",DADOS!B681)</f>
      </c>
      <c r="C721" s="3">
        <f>IF(DADOS!L681="","",DADOS!L681)</f>
      </c>
      <c r="D721" s="3"/>
    </row>
    <row r="722" spans="2:4" ht="15">
      <c r="B722" s="6">
        <f>IF(DADOS!B682="","",DADOS!B682)</f>
      </c>
      <c r="C722" s="3">
        <f>IF(DADOS!L682="","",DADOS!L682)</f>
      </c>
      <c r="D722" s="3"/>
    </row>
    <row r="723" spans="2:4" ht="15">
      <c r="B723" s="6">
        <f>IF(DADOS!B683="","",DADOS!B683)</f>
      </c>
      <c r="C723" s="3">
        <f>IF(DADOS!L683="","",DADOS!L683)</f>
      </c>
      <c r="D723" s="3"/>
    </row>
    <row r="724" spans="2:4" ht="15">
      <c r="B724" s="6">
        <f>IF(DADOS!B684="","",DADOS!B684)</f>
      </c>
      <c r="C724" s="3">
        <f>IF(DADOS!L684="","",DADOS!L684)</f>
      </c>
      <c r="D724" s="3"/>
    </row>
    <row r="725" spans="2:4" ht="15">
      <c r="B725" s="6">
        <f>IF(DADOS!B685="","",DADOS!B685)</f>
      </c>
      <c r="C725" s="3">
        <f>IF(DADOS!L685="","",DADOS!L685)</f>
      </c>
      <c r="D725" s="3"/>
    </row>
    <row r="726" spans="2:4" ht="15">
      <c r="B726" s="6">
        <f>IF(DADOS!B686="","",DADOS!B686)</f>
      </c>
      <c r="C726" s="3">
        <f>IF(DADOS!L686="","",DADOS!L686)</f>
      </c>
      <c r="D726" s="3"/>
    </row>
    <row r="727" spans="2:4" ht="15">
      <c r="B727" s="6">
        <f>IF(DADOS!B687="","",DADOS!B687)</f>
      </c>
      <c r="C727" s="3">
        <f>IF(DADOS!L687="","",DADOS!L687)</f>
      </c>
      <c r="D727" s="3"/>
    </row>
    <row r="728" spans="2:4" ht="15">
      <c r="B728" s="6">
        <f>IF(DADOS!B688="","",DADOS!B688)</f>
      </c>
      <c r="C728" s="3">
        <f>IF(DADOS!L688="","",DADOS!L688)</f>
      </c>
      <c r="D728" s="3"/>
    </row>
    <row r="729" spans="2:4" ht="15">
      <c r="B729" s="6">
        <f>IF(DADOS!B689="","",DADOS!B689)</f>
      </c>
      <c r="C729" s="3">
        <f>IF(DADOS!L689="","",DADOS!L689)</f>
      </c>
      <c r="D729" s="3"/>
    </row>
    <row r="730" spans="2:4" ht="15">
      <c r="B730" s="6">
        <f>IF(DADOS!B690="","",DADOS!B690)</f>
      </c>
      <c r="C730" s="3">
        <f>IF(DADOS!L690="","",DADOS!L690)</f>
      </c>
      <c r="D730" s="3"/>
    </row>
    <row r="731" spans="2:4" ht="15">
      <c r="B731" s="6">
        <f>IF(DADOS!B691="","",DADOS!B691)</f>
      </c>
      <c r="C731" s="3">
        <f>IF(DADOS!L691="","",DADOS!L691)</f>
      </c>
      <c r="D731" s="3"/>
    </row>
    <row r="732" spans="2:4" ht="15">
      <c r="B732" s="6">
        <f>IF(DADOS!B692="","",DADOS!B692)</f>
      </c>
      <c r="C732" s="3">
        <f>IF(DADOS!L692="","",DADOS!L692)</f>
      </c>
      <c r="D732" s="3"/>
    </row>
    <row r="733" spans="2:4" ht="15">
      <c r="B733" s="6">
        <f>IF(DADOS!B693="","",DADOS!B693)</f>
      </c>
      <c r="C733" s="3">
        <f>IF(DADOS!L693="","",DADOS!L693)</f>
      </c>
      <c r="D733" s="3"/>
    </row>
    <row r="734" spans="2:4" ht="15">
      <c r="B734" s="6">
        <f>IF(DADOS!B694="","",DADOS!B694)</f>
      </c>
      <c r="C734" s="3">
        <f>IF(DADOS!L694="","",DADOS!L694)</f>
      </c>
      <c r="D734" s="3"/>
    </row>
    <row r="735" spans="2:4" ht="15">
      <c r="B735" s="6">
        <f>IF(DADOS!B695="","",DADOS!B695)</f>
      </c>
      <c r="C735" s="3">
        <f>IF(DADOS!L695="","",DADOS!L695)</f>
      </c>
      <c r="D735" s="3"/>
    </row>
    <row r="736" spans="2:4" ht="15">
      <c r="B736" s="6">
        <f>IF(DADOS!B696="","",DADOS!B696)</f>
      </c>
      <c r="C736" s="3">
        <f>IF(DADOS!L696="","",DADOS!L696)</f>
      </c>
      <c r="D736" s="3"/>
    </row>
    <row r="737" spans="2:4" ht="15">
      <c r="B737" s="6">
        <f>IF(DADOS!B697="","",DADOS!B697)</f>
      </c>
      <c r="C737" s="3">
        <f>IF(DADOS!L697="","",DADOS!L697)</f>
      </c>
      <c r="D737" s="3"/>
    </row>
    <row r="738" spans="2:4" ht="15">
      <c r="B738" s="6">
        <f>IF(DADOS!B698="","",DADOS!B698)</f>
      </c>
      <c r="C738" s="3">
        <f>IF(DADOS!L698="","",DADOS!L698)</f>
      </c>
      <c r="D738" s="3"/>
    </row>
    <row r="739" spans="2:4" ht="15">
      <c r="B739" s="6">
        <f>IF(DADOS!B699="","",DADOS!B699)</f>
      </c>
      <c r="C739" s="3">
        <f>IF(DADOS!L699="","",DADOS!L699)</f>
      </c>
      <c r="D739" s="3"/>
    </row>
    <row r="740" spans="2:4" ht="15">
      <c r="B740" s="6">
        <f>IF(DADOS!B700="","",DADOS!B700)</f>
      </c>
      <c r="C740" s="3">
        <f>IF(DADOS!L700="","",DADOS!L700)</f>
      </c>
      <c r="D740" s="3"/>
    </row>
    <row r="741" spans="2:4" ht="15">
      <c r="B741" s="6">
        <f>IF(DADOS!B701="","",DADOS!B701)</f>
      </c>
      <c r="C741" s="3">
        <f>IF(DADOS!L701="","",DADOS!L701)</f>
      </c>
      <c r="D741" s="3"/>
    </row>
    <row r="742" spans="2:4" ht="15">
      <c r="B742" s="6">
        <f>IF(DADOS!B702="","",DADOS!B702)</f>
      </c>
      <c r="C742" s="3">
        <f>IF(DADOS!L702="","",DADOS!L702)</f>
      </c>
      <c r="D742" s="3"/>
    </row>
    <row r="743" spans="2:4" ht="15">
      <c r="B743" s="6">
        <f>IF(DADOS!B703="","",DADOS!B703)</f>
      </c>
      <c r="C743" s="3">
        <f>IF(DADOS!L703="","",DADOS!L703)</f>
      </c>
      <c r="D743" s="3"/>
    </row>
    <row r="744" spans="2:4" ht="15">
      <c r="B744" s="6">
        <f>IF(DADOS!B704="","",DADOS!B704)</f>
      </c>
      <c r="C744" s="3">
        <f>IF(DADOS!L704="","",DADOS!L704)</f>
      </c>
      <c r="D744" s="3"/>
    </row>
    <row r="745" spans="2:4" ht="15">
      <c r="B745" s="6">
        <f>IF(DADOS!B705="","",DADOS!B705)</f>
      </c>
      <c r="C745" s="3">
        <f>IF(DADOS!L705="","",DADOS!L705)</f>
      </c>
      <c r="D745" s="3"/>
    </row>
    <row r="746" spans="2:4" ht="15">
      <c r="B746" s="6">
        <f>IF(DADOS!B706="","",DADOS!B706)</f>
      </c>
      <c r="C746" s="3">
        <f>IF(DADOS!L706="","",DADOS!L706)</f>
      </c>
      <c r="D746" s="3"/>
    </row>
    <row r="747" spans="2:4" ht="15">
      <c r="B747" s="6">
        <f>IF(DADOS!B707="","",DADOS!B707)</f>
      </c>
      <c r="C747" s="3">
        <f>IF(DADOS!L707="","",DADOS!L707)</f>
      </c>
      <c r="D747" s="3"/>
    </row>
    <row r="748" spans="2:4" ht="15">
      <c r="B748" s="6">
        <f>IF(DADOS!B708="","",DADOS!B708)</f>
      </c>
      <c r="C748" s="3">
        <f>IF(DADOS!L708="","",DADOS!L708)</f>
      </c>
      <c r="D748" s="3"/>
    </row>
    <row r="749" spans="2:4" ht="15">
      <c r="B749" s="6">
        <f>IF(DADOS!B709="","",DADOS!B709)</f>
      </c>
      <c r="C749" s="3">
        <f>IF(DADOS!L709="","",DADOS!L709)</f>
      </c>
      <c r="D749" s="3"/>
    </row>
    <row r="750" spans="2:4" ht="15">
      <c r="B750" s="6">
        <f>IF(DADOS!B710="","",DADOS!B710)</f>
      </c>
      <c r="C750" s="3">
        <f>IF(DADOS!L710="","",DADOS!L710)</f>
      </c>
      <c r="D750" s="3"/>
    </row>
    <row r="751" spans="2:4" ht="15">
      <c r="B751" s="6">
        <f>IF(DADOS!B711="","",DADOS!B711)</f>
      </c>
      <c r="C751" s="3">
        <f>IF(DADOS!L711="","",DADOS!L711)</f>
      </c>
      <c r="D751" s="3"/>
    </row>
    <row r="752" spans="2:4" ht="15">
      <c r="B752" s="6">
        <f>IF(DADOS!B712="","",DADOS!B712)</f>
      </c>
      <c r="C752" s="3">
        <f>IF(DADOS!L712="","",DADOS!L712)</f>
      </c>
      <c r="D752" s="3"/>
    </row>
    <row r="753" spans="2:4" ht="15">
      <c r="B753" s="6">
        <f>IF(DADOS!B713="","",DADOS!B713)</f>
      </c>
      <c r="C753" s="3">
        <f>IF(DADOS!L713="","",DADOS!L713)</f>
      </c>
      <c r="D753" s="3"/>
    </row>
    <row r="754" spans="2:4" ht="15">
      <c r="B754" s="6">
        <f>IF(DADOS!B714="","",DADOS!B714)</f>
      </c>
      <c r="C754" s="3">
        <f>IF(DADOS!L714="","",DADOS!L714)</f>
      </c>
      <c r="D754" s="3"/>
    </row>
    <row r="755" spans="2:4" ht="15">
      <c r="B755" s="6">
        <f>IF(DADOS!B715="","",DADOS!B715)</f>
      </c>
      <c r="C755" s="3">
        <f>IF(DADOS!L715="","",DADOS!L715)</f>
      </c>
      <c r="D755" s="3"/>
    </row>
    <row r="756" spans="2:4" ht="15">
      <c r="B756" s="6">
        <f>IF(DADOS!B716="","",DADOS!B716)</f>
      </c>
      <c r="C756" s="3">
        <f>IF(DADOS!L716="","",DADOS!L716)</f>
      </c>
      <c r="D756" s="3"/>
    </row>
    <row r="757" spans="2:4" ht="15">
      <c r="B757" s="6">
        <f>IF(DADOS!B717="","",DADOS!B717)</f>
      </c>
      <c r="C757" s="3">
        <f>IF(DADOS!L717="","",DADOS!L717)</f>
      </c>
      <c r="D757" s="3"/>
    </row>
    <row r="758" spans="2:4" ht="15">
      <c r="B758" s="6">
        <f>IF(DADOS!B718="","",DADOS!B718)</f>
      </c>
      <c r="C758" s="3">
        <f>IF(DADOS!L718="","",DADOS!L718)</f>
      </c>
      <c r="D758" s="3"/>
    </row>
    <row r="759" spans="2:4" ht="15">
      <c r="B759" s="6">
        <f>IF(DADOS!B719="","",DADOS!B719)</f>
      </c>
      <c r="C759" s="3">
        <f>IF(DADOS!L719="","",DADOS!L719)</f>
      </c>
      <c r="D759" s="3"/>
    </row>
    <row r="760" spans="2:4" ht="15">
      <c r="B760" s="6">
        <f>IF(DADOS!B720="","",DADOS!B720)</f>
      </c>
      <c r="C760" s="3">
        <f>IF(DADOS!L720="","",DADOS!L720)</f>
      </c>
      <c r="D760" s="3"/>
    </row>
    <row r="761" spans="2:4" ht="15">
      <c r="B761" s="6">
        <f>IF(DADOS!B721="","",DADOS!B721)</f>
      </c>
      <c r="C761" s="3">
        <f>IF(DADOS!L721="","",DADOS!L721)</f>
      </c>
      <c r="D761" s="3"/>
    </row>
    <row r="762" spans="2:4" ht="15">
      <c r="B762" s="6">
        <f>IF(DADOS!B722="","",DADOS!B722)</f>
      </c>
      <c r="C762" s="3">
        <f>IF(DADOS!L722="","",DADOS!L722)</f>
      </c>
      <c r="D762" s="3"/>
    </row>
    <row r="763" spans="2:4" ht="15">
      <c r="B763" s="6">
        <f>IF(DADOS!B723="","",DADOS!B723)</f>
      </c>
      <c r="C763" s="3">
        <f>IF(DADOS!L723="","",DADOS!L723)</f>
      </c>
      <c r="D763" s="3"/>
    </row>
    <row r="764" spans="2:4" ht="15">
      <c r="B764" s="6">
        <f>IF(DADOS!B724="","",DADOS!B724)</f>
      </c>
      <c r="C764" s="3">
        <f>IF(DADOS!L724="","",DADOS!L724)</f>
      </c>
      <c r="D764" s="3"/>
    </row>
    <row r="765" spans="2:4" ht="15">
      <c r="B765" s="6">
        <f>IF(DADOS!B725="","",DADOS!B725)</f>
      </c>
      <c r="C765" s="3">
        <f>IF(DADOS!L725="","",DADOS!L725)</f>
      </c>
      <c r="D765" s="3"/>
    </row>
    <row r="766" spans="2:4" ht="15">
      <c r="B766" s="6">
        <f>IF(DADOS!B726="","",DADOS!B726)</f>
      </c>
      <c r="C766" s="3">
        <f>IF(DADOS!L726="","",DADOS!L726)</f>
      </c>
      <c r="D766" s="3"/>
    </row>
    <row r="767" spans="2:4" ht="15">
      <c r="B767" s="6">
        <f>IF(DADOS!B727="","",DADOS!B727)</f>
      </c>
      <c r="C767" s="3">
        <f>IF(DADOS!L727="","",DADOS!L727)</f>
      </c>
      <c r="D767" s="3"/>
    </row>
    <row r="768" spans="2:4" ht="15">
      <c r="B768" s="6">
        <f>IF(DADOS!B728="","",DADOS!B728)</f>
      </c>
      <c r="C768" s="3">
        <f>IF(DADOS!L728="","",DADOS!L728)</f>
      </c>
      <c r="D768" s="3"/>
    </row>
    <row r="769" spans="2:4" ht="15">
      <c r="B769" s="6">
        <f>IF(DADOS!B729="","",DADOS!B729)</f>
      </c>
      <c r="C769" s="3">
        <f>IF(DADOS!L729="","",DADOS!L729)</f>
      </c>
      <c r="D769" s="3"/>
    </row>
    <row r="770" spans="2:4" ht="15">
      <c r="B770" s="6">
        <f>IF(DADOS!B730="","",DADOS!B730)</f>
      </c>
      <c r="C770" s="3">
        <f>IF(DADOS!L730="","",DADOS!L730)</f>
      </c>
      <c r="D770" s="3"/>
    </row>
    <row r="771" spans="2:4" ht="15">
      <c r="B771" s="6">
        <f>IF(DADOS!B731="","",DADOS!B731)</f>
      </c>
      <c r="C771" s="3">
        <f>IF(DADOS!L731="","",DADOS!L731)</f>
      </c>
      <c r="D771" s="3"/>
    </row>
    <row r="772" spans="2:4" ht="15">
      <c r="B772" s="6">
        <f>IF(DADOS!B732="","",DADOS!B732)</f>
      </c>
      <c r="C772" s="3">
        <f>IF(DADOS!L732="","",DADOS!L732)</f>
      </c>
      <c r="D772" s="3"/>
    </row>
    <row r="773" spans="2:4" ht="15">
      <c r="B773" s="6">
        <f>IF(DADOS!B733="","",DADOS!B733)</f>
      </c>
      <c r="C773" s="3">
        <f>IF(DADOS!L733="","",DADOS!L733)</f>
      </c>
      <c r="D773" s="3"/>
    </row>
    <row r="774" spans="2:4" ht="15">
      <c r="B774" s="6">
        <f>IF(DADOS!B734="","",DADOS!B734)</f>
      </c>
      <c r="C774" s="3">
        <f>IF(DADOS!L734="","",DADOS!L734)</f>
      </c>
      <c r="D774" s="3"/>
    </row>
    <row r="775" spans="2:4" ht="15">
      <c r="B775" s="6">
        <f>IF(DADOS!B735="","",DADOS!B735)</f>
      </c>
      <c r="C775" s="3">
        <f>IF(DADOS!L735="","",DADOS!L735)</f>
      </c>
      <c r="D775" s="3"/>
    </row>
    <row r="776" spans="2:4" ht="15">
      <c r="B776" s="6">
        <f>IF(DADOS!B736="","",DADOS!B736)</f>
      </c>
      <c r="C776" s="3">
        <f>IF(DADOS!L736="","",DADOS!L736)</f>
      </c>
      <c r="D776" s="3"/>
    </row>
    <row r="777" spans="2:4" ht="15">
      <c r="B777" s="6">
        <f>IF(DADOS!B737="","",DADOS!B737)</f>
      </c>
      <c r="C777" s="3">
        <f>IF(DADOS!L737="","",DADOS!L737)</f>
      </c>
      <c r="D777" s="3"/>
    </row>
    <row r="778" spans="2:4" ht="15">
      <c r="B778" s="6">
        <f>IF(DADOS!B738="","",DADOS!B738)</f>
      </c>
      <c r="C778" s="3">
        <f>IF(DADOS!L738="","",DADOS!L738)</f>
      </c>
      <c r="D778" s="3"/>
    </row>
    <row r="779" spans="2:4" ht="15">
      <c r="B779" s="6">
        <f>IF(DADOS!B739="","",DADOS!B739)</f>
      </c>
      <c r="C779" s="3">
        <f>IF(DADOS!L739="","",DADOS!L739)</f>
      </c>
      <c r="D779" s="3"/>
    </row>
    <row r="780" spans="2:4" ht="15">
      <c r="B780" s="6">
        <f>IF(DADOS!B740="","",DADOS!B740)</f>
      </c>
      <c r="C780" s="3">
        <f>IF(DADOS!L740="","",DADOS!L740)</f>
      </c>
      <c r="D780" s="3"/>
    </row>
    <row r="781" spans="2:4" ht="15">
      <c r="B781" s="6">
        <f>IF(DADOS!B741="","",DADOS!B741)</f>
      </c>
      <c r="C781" s="3">
        <f>IF(DADOS!L741="","",DADOS!L741)</f>
      </c>
      <c r="D781" s="3"/>
    </row>
    <row r="782" spans="2:4" ht="15">
      <c r="B782" s="6">
        <f>IF(DADOS!B742="","",DADOS!B742)</f>
      </c>
      <c r="C782" s="3">
        <f>IF(DADOS!L742="","",DADOS!L742)</f>
      </c>
      <c r="D782" s="3"/>
    </row>
    <row r="783" spans="2:4" ht="15">
      <c r="B783" s="6">
        <f>IF(DADOS!B743="","",DADOS!B743)</f>
      </c>
      <c r="C783" s="3">
        <f>IF(DADOS!L743="","",DADOS!L743)</f>
      </c>
      <c r="D783" s="3"/>
    </row>
    <row r="784" spans="2:4" ht="15">
      <c r="B784" s="6">
        <f>IF(DADOS!B744="","",DADOS!B744)</f>
      </c>
      <c r="C784" s="3">
        <f>IF(DADOS!L744="","",DADOS!L744)</f>
      </c>
      <c r="D784" s="3"/>
    </row>
    <row r="785" spans="2:4" ht="15">
      <c r="B785" s="6">
        <f>IF(DADOS!B745="","",DADOS!B745)</f>
      </c>
      <c r="C785" s="3">
        <f>IF(DADOS!L745="","",DADOS!L745)</f>
      </c>
      <c r="D785" s="3"/>
    </row>
    <row r="786" spans="2:4" ht="15">
      <c r="B786" s="6">
        <f>IF(DADOS!B746="","",DADOS!B746)</f>
      </c>
      <c r="C786" s="3">
        <f>IF(DADOS!L746="","",DADOS!L746)</f>
      </c>
      <c r="D786" s="3"/>
    </row>
    <row r="787" spans="2:4" ht="15">
      <c r="B787" s="6">
        <f>IF(DADOS!B747="","",DADOS!B747)</f>
      </c>
      <c r="C787" s="3">
        <f>IF(DADOS!L747="","",DADOS!L747)</f>
      </c>
      <c r="D787" s="3"/>
    </row>
    <row r="788" spans="2:4" ht="15">
      <c r="B788" s="6">
        <f>IF(DADOS!B748="","",DADOS!B748)</f>
      </c>
      <c r="C788" s="3">
        <f>IF(DADOS!L748="","",DADOS!L748)</f>
      </c>
      <c r="D788" s="3"/>
    </row>
    <row r="789" spans="2:4" ht="15">
      <c r="B789" s="6">
        <f>IF(DADOS!B749="","",DADOS!B749)</f>
      </c>
      <c r="C789" s="3">
        <f>IF(DADOS!L749="","",DADOS!L749)</f>
      </c>
      <c r="D789" s="3"/>
    </row>
    <row r="790" spans="2:4" ht="15">
      <c r="B790" s="6">
        <f>IF(DADOS!B750="","",DADOS!B750)</f>
      </c>
      <c r="C790" s="3">
        <f>IF(DADOS!L750="","",DADOS!L750)</f>
      </c>
      <c r="D790" s="3"/>
    </row>
    <row r="791" spans="2:4" ht="15">
      <c r="B791" s="6">
        <f>IF(DADOS!B751="","",DADOS!B751)</f>
      </c>
      <c r="C791" s="3">
        <f>IF(DADOS!L751="","",DADOS!L751)</f>
      </c>
      <c r="D791" s="3"/>
    </row>
    <row r="792" spans="2:4" ht="15">
      <c r="B792" s="6">
        <f>IF(DADOS!B752="","",DADOS!B752)</f>
      </c>
      <c r="C792" s="3">
        <f>IF(DADOS!L752="","",DADOS!L752)</f>
      </c>
      <c r="D792" s="3"/>
    </row>
    <row r="793" spans="2:4" ht="15">
      <c r="B793" s="6">
        <f>IF(DADOS!B753="","",DADOS!B753)</f>
      </c>
      <c r="C793" s="3">
        <f>IF(DADOS!L753="","",DADOS!L753)</f>
      </c>
      <c r="D793" s="3"/>
    </row>
    <row r="794" spans="2:4" ht="15">
      <c r="B794" s="6">
        <f>IF(DADOS!B754="","",DADOS!B754)</f>
      </c>
      <c r="C794" s="3">
        <f>IF(DADOS!L754="","",DADOS!L754)</f>
      </c>
      <c r="D794" s="3"/>
    </row>
    <row r="795" spans="2:4" ht="15">
      <c r="B795" s="6">
        <f>IF(DADOS!B755="","",DADOS!B755)</f>
      </c>
      <c r="C795" s="3">
        <f>IF(DADOS!L755="","",DADOS!L755)</f>
      </c>
      <c r="D795" s="3"/>
    </row>
    <row r="796" spans="2:4" ht="15">
      <c r="B796" s="6">
        <f>IF(DADOS!B756="","",DADOS!B756)</f>
      </c>
      <c r="C796" s="3">
        <f>IF(DADOS!L756="","",DADOS!L756)</f>
      </c>
      <c r="D796" s="3"/>
    </row>
    <row r="797" spans="2:4" ht="15">
      <c r="B797" s="6">
        <f>IF(DADOS!B757="","",DADOS!B757)</f>
      </c>
      <c r="C797" s="3">
        <f>IF(DADOS!L757="","",DADOS!L757)</f>
      </c>
      <c r="D797" s="3"/>
    </row>
    <row r="798" spans="2:4" ht="15">
      <c r="B798" s="6">
        <f>IF(DADOS!B758="","",DADOS!B758)</f>
      </c>
      <c r="C798" s="3">
        <f>IF(DADOS!L758="","",DADOS!L758)</f>
      </c>
      <c r="D798" s="3"/>
    </row>
    <row r="799" spans="2:4" ht="15">
      <c r="B799" s="6">
        <f>IF(DADOS!B759="","",DADOS!B759)</f>
      </c>
      <c r="C799" s="3">
        <f>IF(DADOS!L759="","",DADOS!L759)</f>
      </c>
      <c r="D799" s="3"/>
    </row>
    <row r="800" spans="2:4" ht="15">
      <c r="B800" s="6">
        <f>IF(DADOS!B760="","",DADOS!B760)</f>
      </c>
      <c r="C800" s="3">
        <f>IF(DADOS!L760="","",DADOS!L760)</f>
      </c>
      <c r="D800" s="3"/>
    </row>
    <row r="801" spans="2:4" ht="15">
      <c r="B801" s="6">
        <f>IF(DADOS!B761="","",DADOS!B761)</f>
      </c>
      <c r="C801" s="3">
        <f>IF(DADOS!L761="","",DADOS!L761)</f>
      </c>
      <c r="D801" s="3"/>
    </row>
    <row r="802" spans="2:4" ht="15">
      <c r="B802" s="6">
        <f>IF(DADOS!B762="","",DADOS!B762)</f>
      </c>
      <c r="C802" s="3">
        <f>IF(DADOS!L762="","",DADOS!L762)</f>
      </c>
      <c r="D802" s="3"/>
    </row>
    <row r="803" spans="2:4" ht="15">
      <c r="B803" s="6">
        <f>IF(DADOS!B763="","",DADOS!B763)</f>
      </c>
      <c r="C803" s="3">
        <f>IF(DADOS!L763="","",DADOS!L763)</f>
      </c>
      <c r="D803" s="3"/>
    </row>
    <row r="804" spans="2:4" ht="15">
      <c r="B804" s="6">
        <f>IF(DADOS!B764="","",DADOS!B764)</f>
      </c>
      <c r="C804" s="3">
        <f>IF(DADOS!L764="","",DADOS!L764)</f>
      </c>
      <c r="D804" s="3"/>
    </row>
    <row r="805" spans="2:4" ht="15">
      <c r="B805" s="6">
        <f>IF(DADOS!B765="","",DADOS!B765)</f>
      </c>
      <c r="C805" s="3">
        <f>IF(DADOS!L765="","",DADOS!L765)</f>
      </c>
      <c r="D805" s="3"/>
    </row>
    <row r="806" spans="2:4" ht="15">
      <c r="B806" s="6">
        <f>IF(DADOS!B766="","",DADOS!B766)</f>
      </c>
      <c r="C806" s="3">
        <f>IF(DADOS!L766="","",DADOS!L766)</f>
      </c>
      <c r="D806" s="3"/>
    </row>
    <row r="807" spans="2:4" ht="15">
      <c r="B807" s="6">
        <f>IF(DADOS!B767="","",DADOS!B767)</f>
      </c>
      <c r="C807" s="3">
        <f>IF(DADOS!L767="","",DADOS!L767)</f>
      </c>
      <c r="D807" s="3"/>
    </row>
    <row r="808" spans="2:4" ht="15">
      <c r="B808" s="6">
        <f>IF(DADOS!B768="","",DADOS!B768)</f>
      </c>
      <c r="C808" s="3">
        <f>IF(DADOS!L768="","",DADOS!L768)</f>
      </c>
      <c r="D808" s="3"/>
    </row>
    <row r="809" spans="2:4" ht="15">
      <c r="B809" s="6">
        <f>IF(DADOS!B769="","",DADOS!B769)</f>
      </c>
      <c r="C809" s="3">
        <f>IF(DADOS!L769="","",DADOS!L769)</f>
      </c>
      <c r="D809" s="3"/>
    </row>
    <row r="810" spans="2:4" ht="15">
      <c r="B810" s="6">
        <f>IF(DADOS!B770="","",DADOS!B770)</f>
      </c>
      <c r="C810" s="3">
        <f>IF(DADOS!L770="","",DADOS!L770)</f>
      </c>
      <c r="D810" s="3"/>
    </row>
    <row r="811" spans="2:4" ht="15">
      <c r="B811" s="6">
        <f>IF(DADOS!B771="","",DADOS!B771)</f>
      </c>
      <c r="C811" s="3">
        <f>IF(DADOS!L771="","",DADOS!L771)</f>
      </c>
      <c r="D811" s="3"/>
    </row>
    <row r="812" spans="2:4" ht="15">
      <c r="B812" s="6">
        <f>IF(DADOS!B772="","",DADOS!B772)</f>
      </c>
      <c r="C812" s="3">
        <f>IF(DADOS!L772="","",DADOS!L772)</f>
      </c>
      <c r="D812" s="3"/>
    </row>
    <row r="813" spans="2:4" ht="15">
      <c r="B813" s="6">
        <f>IF(DADOS!B773="","",DADOS!B773)</f>
      </c>
      <c r="C813" s="3">
        <f>IF(DADOS!L773="","",DADOS!L773)</f>
      </c>
      <c r="D813" s="3"/>
    </row>
    <row r="814" spans="2:4" ht="15">
      <c r="B814" s="6">
        <f>IF(DADOS!B774="","",DADOS!B774)</f>
      </c>
      <c r="C814" s="3">
        <f>IF(DADOS!L774="","",DADOS!L774)</f>
      </c>
      <c r="D814" s="3"/>
    </row>
    <row r="815" spans="2:4" ht="15">
      <c r="B815" s="6">
        <f>IF(DADOS!B775="","",DADOS!B775)</f>
      </c>
      <c r="C815" s="3">
        <f>IF(DADOS!L775="","",DADOS!L775)</f>
      </c>
      <c r="D815" s="3"/>
    </row>
    <row r="816" spans="2:4" ht="15">
      <c r="B816" s="6">
        <f>IF(DADOS!B776="","",DADOS!B776)</f>
      </c>
      <c r="C816" s="3">
        <f>IF(DADOS!L776="","",DADOS!L776)</f>
      </c>
      <c r="D816" s="3"/>
    </row>
    <row r="817" spans="2:4" ht="15">
      <c r="B817" s="6">
        <f>IF(DADOS!B777="","",DADOS!B777)</f>
      </c>
      <c r="C817" s="3">
        <f>IF(DADOS!L777="","",DADOS!L777)</f>
      </c>
      <c r="D817" s="3"/>
    </row>
    <row r="818" spans="2:4" ht="15">
      <c r="B818" s="6">
        <f>IF(DADOS!B778="","",DADOS!B778)</f>
      </c>
      <c r="C818" s="3">
        <f>IF(DADOS!L778="","",DADOS!L778)</f>
      </c>
      <c r="D818" s="3"/>
    </row>
    <row r="819" spans="2:4" ht="15">
      <c r="B819" s="6">
        <f>IF(DADOS!B779="","",DADOS!B779)</f>
      </c>
      <c r="C819" s="3">
        <f>IF(DADOS!L779="","",DADOS!L779)</f>
      </c>
      <c r="D819" s="3"/>
    </row>
    <row r="820" spans="2:4" ht="15">
      <c r="B820" s="6">
        <f>IF(DADOS!B780="","",DADOS!B780)</f>
      </c>
      <c r="C820" s="3">
        <f>IF(DADOS!L780="","",DADOS!L780)</f>
      </c>
      <c r="D820" s="3"/>
    </row>
    <row r="821" spans="2:4" ht="15">
      <c r="B821" s="6">
        <f>IF(DADOS!B781="","",DADOS!B781)</f>
      </c>
      <c r="C821" s="3">
        <f>IF(DADOS!L781="","",DADOS!L781)</f>
      </c>
      <c r="D821" s="3"/>
    </row>
    <row r="822" spans="2:4" ht="15">
      <c r="B822" s="6">
        <f>IF(DADOS!B782="","",DADOS!B782)</f>
      </c>
      <c r="C822" s="3">
        <f>IF(DADOS!L782="","",DADOS!L782)</f>
      </c>
      <c r="D822" s="3"/>
    </row>
    <row r="823" spans="2:4" ht="15">
      <c r="B823" s="6">
        <f>IF(DADOS!B783="","",DADOS!B783)</f>
      </c>
      <c r="C823" s="3">
        <f>IF(DADOS!L783="","",DADOS!L783)</f>
      </c>
      <c r="D823" s="3"/>
    </row>
    <row r="824" spans="2:4" ht="15">
      <c r="B824" s="6">
        <f>IF(DADOS!B784="","",DADOS!B784)</f>
      </c>
      <c r="C824" s="3">
        <f>IF(DADOS!L784="","",DADOS!L784)</f>
      </c>
      <c r="D824" s="3"/>
    </row>
    <row r="825" spans="2:4" ht="15">
      <c r="B825" s="6">
        <f>IF(DADOS!B785="","",DADOS!B785)</f>
      </c>
      <c r="C825" s="3">
        <f>IF(DADOS!L785="","",DADOS!L785)</f>
      </c>
      <c r="D825" s="3"/>
    </row>
    <row r="826" spans="2:4" ht="15">
      <c r="B826" s="6">
        <f>IF(DADOS!B786="","",DADOS!B786)</f>
      </c>
      <c r="C826" s="3">
        <f>IF(DADOS!L786="","",DADOS!L786)</f>
      </c>
      <c r="D826" s="3"/>
    </row>
    <row r="827" spans="2:4" ht="15">
      <c r="B827" s="6">
        <f>IF(DADOS!B787="","",DADOS!B787)</f>
      </c>
      <c r="C827" s="3">
        <f>IF(DADOS!L787="","",DADOS!L787)</f>
      </c>
      <c r="D827" s="3"/>
    </row>
    <row r="828" spans="2:4" ht="15">
      <c r="B828" s="6">
        <f>IF(DADOS!B788="","",DADOS!B788)</f>
      </c>
      <c r="C828" s="3">
        <f>IF(DADOS!L788="","",DADOS!L788)</f>
      </c>
      <c r="D828" s="3"/>
    </row>
    <row r="829" spans="2:4" ht="15">
      <c r="B829" s="6">
        <f>IF(DADOS!B789="","",DADOS!B789)</f>
      </c>
      <c r="C829" s="3">
        <f>IF(DADOS!L789="","",DADOS!L789)</f>
      </c>
      <c r="D829" s="3"/>
    </row>
    <row r="830" spans="2:4" ht="15">
      <c r="B830" s="6">
        <f>IF(DADOS!B790="","",DADOS!B790)</f>
      </c>
      <c r="C830" s="3">
        <f>IF(DADOS!L790="","",DADOS!L790)</f>
      </c>
      <c r="D830" s="3"/>
    </row>
    <row r="831" spans="2:4" ht="15">
      <c r="B831" s="6">
        <f>IF(DADOS!B791="","",DADOS!B791)</f>
      </c>
      <c r="C831" s="3">
        <f>IF(DADOS!L791="","",DADOS!L791)</f>
      </c>
      <c r="D831" s="3"/>
    </row>
    <row r="832" spans="2:4" ht="15">
      <c r="B832" s="6">
        <f>IF(DADOS!B792="","",DADOS!B792)</f>
      </c>
      <c r="C832" s="3">
        <f>IF(DADOS!L792="","",DADOS!L792)</f>
      </c>
      <c r="D832" s="3"/>
    </row>
    <row r="833" spans="2:4" ht="15">
      <c r="B833" s="6">
        <f>IF(DADOS!B793="","",DADOS!B793)</f>
      </c>
      <c r="C833" s="3">
        <f>IF(DADOS!L793="","",DADOS!L793)</f>
      </c>
      <c r="D833" s="3"/>
    </row>
    <row r="834" spans="2:4" ht="15">
      <c r="B834" s="6">
        <f>IF(DADOS!B794="","",DADOS!B794)</f>
      </c>
      <c r="C834" s="3">
        <f>IF(DADOS!L794="","",DADOS!L794)</f>
      </c>
      <c r="D834" s="3"/>
    </row>
    <row r="835" spans="2:4" ht="15">
      <c r="B835" s="6">
        <f>IF(DADOS!B795="","",DADOS!B795)</f>
      </c>
      <c r="C835" s="3">
        <f>IF(DADOS!L795="","",DADOS!L795)</f>
      </c>
      <c r="D835" s="3"/>
    </row>
    <row r="836" spans="2:4" ht="15">
      <c r="B836" s="6">
        <f>IF(DADOS!B796="","",DADOS!B796)</f>
      </c>
      <c r="C836" s="3">
        <f>IF(DADOS!L796="","",DADOS!L796)</f>
      </c>
      <c r="D836" s="3"/>
    </row>
    <row r="837" spans="2:4" ht="15">
      <c r="B837" s="6">
        <f>IF(DADOS!B797="","",DADOS!B797)</f>
      </c>
      <c r="C837" s="3">
        <f>IF(DADOS!L797="","",DADOS!L797)</f>
      </c>
      <c r="D837" s="3"/>
    </row>
    <row r="838" spans="2:4" ht="15">
      <c r="B838" s="6">
        <f>IF(DADOS!B798="","",DADOS!B798)</f>
      </c>
      <c r="C838" s="3">
        <f>IF(DADOS!L798="","",DADOS!L798)</f>
      </c>
      <c r="D838" s="3"/>
    </row>
    <row r="839" spans="2:4" ht="15">
      <c r="B839" s="6">
        <f>IF(DADOS!B799="","",DADOS!B799)</f>
      </c>
      <c r="C839" s="3">
        <f>IF(DADOS!L799="","",DADOS!L799)</f>
      </c>
      <c r="D839" s="3"/>
    </row>
    <row r="840" spans="2:4" ht="15">
      <c r="B840" s="6">
        <f>IF(DADOS!B800="","",DADOS!B800)</f>
      </c>
      <c r="C840" s="3">
        <f>IF(DADOS!L800="","",DADOS!L800)</f>
      </c>
      <c r="D840" s="3"/>
    </row>
    <row r="841" spans="2:4" ht="15">
      <c r="B841" s="6">
        <f>IF(DADOS!B801="","",DADOS!B801)</f>
      </c>
      <c r="C841" s="3">
        <f>IF(DADOS!L801="","",DADOS!L801)</f>
      </c>
      <c r="D841" s="3"/>
    </row>
    <row r="842" spans="2:4" ht="15">
      <c r="B842" s="6">
        <f>IF(DADOS!B802="","",DADOS!B802)</f>
      </c>
      <c r="C842" s="3">
        <f>IF(DADOS!L802="","",DADOS!L802)</f>
      </c>
      <c r="D842" s="3"/>
    </row>
    <row r="843" spans="2:4" ht="15">
      <c r="B843" s="6">
        <f>IF(DADOS!B803="","",DADOS!B803)</f>
      </c>
      <c r="C843" s="3">
        <f>IF(DADOS!L803="","",DADOS!L803)</f>
      </c>
      <c r="D843" s="3"/>
    </row>
    <row r="844" spans="2:4" ht="15">
      <c r="B844" s="6">
        <f>IF(DADOS!B804="","",DADOS!B804)</f>
      </c>
      <c r="C844" s="3">
        <f>IF(DADOS!L804="","",DADOS!L804)</f>
      </c>
      <c r="D844" s="3"/>
    </row>
    <row r="845" spans="2:4" ht="15">
      <c r="B845" s="6">
        <f>IF(DADOS!B805="","",DADOS!B805)</f>
      </c>
      <c r="C845" s="3">
        <f>IF(DADOS!L805="","",DADOS!L805)</f>
      </c>
      <c r="D845" s="3"/>
    </row>
    <row r="846" spans="2:4" ht="15">
      <c r="B846" s="6">
        <f>IF(DADOS!B806="","",DADOS!B806)</f>
      </c>
      <c r="C846" s="3">
        <f>IF(DADOS!L806="","",DADOS!L806)</f>
      </c>
      <c r="D846" s="3"/>
    </row>
    <row r="847" spans="2:4" ht="15">
      <c r="B847" s="6">
        <f>IF(DADOS!B807="","",DADOS!B807)</f>
      </c>
      <c r="C847" s="3">
        <f>IF(DADOS!L807="","",DADOS!L807)</f>
      </c>
      <c r="D847" s="3"/>
    </row>
    <row r="848" spans="2:4" ht="15">
      <c r="B848" s="6">
        <f>IF(DADOS!B808="","",DADOS!B808)</f>
      </c>
      <c r="C848" s="3">
        <f>IF(DADOS!L808="","",DADOS!L808)</f>
      </c>
      <c r="D848" s="3"/>
    </row>
    <row r="849" spans="2:4" ht="15">
      <c r="B849" s="6">
        <f>IF(DADOS!B809="","",DADOS!B809)</f>
      </c>
      <c r="C849" s="3">
        <f>IF(DADOS!L809="","",DADOS!L809)</f>
      </c>
      <c r="D849" s="3"/>
    </row>
    <row r="850" spans="2:4" ht="15">
      <c r="B850" s="6">
        <f>IF(DADOS!B810="","",DADOS!B810)</f>
      </c>
      <c r="C850" s="3">
        <f>IF(DADOS!L810="","",DADOS!L810)</f>
      </c>
      <c r="D850" s="3"/>
    </row>
    <row r="851" spans="2:4" ht="15">
      <c r="B851" s="6">
        <f>IF(DADOS!B811="","",DADOS!B811)</f>
      </c>
      <c r="C851" s="3">
        <f>IF(DADOS!L811="","",DADOS!L811)</f>
      </c>
      <c r="D851" s="3"/>
    </row>
    <row r="852" spans="2:4" ht="15">
      <c r="B852" s="6">
        <f>IF(DADOS!B812="","",DADOS!B812)</f>
      </c>
      <c r="C852" s="3">
        <f>IF(DADOS!L812="","",DADOS!L812)</f>
      </c>
      <c r="D852" s="3"/>
    </row>
    <row r="853" spans="2:4" ht="15">
      <c r="B853" s="6">
        <f>IF(DADOS!B813="","",DADOS!B813)</f>
      </c>
      <c r="C853" s="3">
        <f>IF(DADOS!L813="","",DADOS!L813)</f>
      </c>
      <c r="D853" s="3"/>
    </row>
    <row r="854" spans="2:4" ht="15">
      <c r="B854" s="6">
        <f>IF(DADOS!B814="","",DADOS!B814)</f>
      </c>
      <c r="C854" s="3">
        <f>IF(DADOS!L814="","",DADOS!L814)</f>
      </c>
      <c r="D854" s="3"/>
    </row>
    <row r="855" spans="2:4" ht="15">
      <c r="B855" s="6">
        <f>IF(DADOS!B815="","",DADOS!B815)</f>
      </c>
      <c r="C855" s="3">
        <f>IF(DADOS!L815="","",DADOS!L815)</f>
      </c>
      <c r="D855" s="3"/>
    </row>
    <row r="856" spans="2:4" ht="15">
      <c r="B856" s="6">
        <f>IF(DADOS!B816="","",DADOS!B816)</f>
      </c>
      <c r="C856" s="3">
        <f>IF(DADOS!L816="","",DADOS!L816)</f>
      </c>
      <c r="D856" s="3"/>
    </row>
    <row r="857" spans="2:4" ht="15">
      <c r="B857" s="6">
        <f>IF(DADOS!B817="","",DADOS!B817)</f>
      </c>
      <c r="C857" s="3">
        <f>IF(DADOS!L817="","",DADOS!L817)</f>
      </c>
      <c r="D857" s="3"/>
    </row>
    <row r="858" spans="2:4" ht="15">
      <c r="B858" s="6">
        <f>IF(DADOS!B818="","",DADOS!B818)</f>
      </c>
      <c r="C858" s="3">
        <f>IF(DADOS!L818="","",DADOS!L818)</f>
      </c>
      <c r="D858" s="3"/>
    </row>
    <row r="859" spans="2:4" ht="15">
      <c r="B859" s="6">
        <f>IF(DADOS!B819="","",DADOS!B819)</f>
      </c>
      <c r="C859" s="3">
        <f>IF(DADOS!L819="","",DADOS!L819)</f>
      </c>
      <c r="D859" s="3"/>
    </row>
    <row r="860" spans="2:4" ht="15">
      <c r="B860" s="6">
        <f>IF(DADOS!B820="","",DADOS!B820)</f>
      </c>
      <c r="C860" s="3">
        <f>IF(DADOS!L820="","",DADOS!L820)</f>
      </c>
      <c r="D860" s="3"/>
    </row>
    <row r="861" spans="2:4" ht="15">
      <c r="B861" s="6">
        <f>IF(DADOS!B821="","",DADOS!B821)</f>
      </c>
      <c r="C861" s="3">
        <f>IF(DADOS!L821="","",DADOS!L821)</f>
      </c>
      <c r="D861" s="3"/>
    </row>
    <row r="862" spans="2:4" ht="15">
      <c r="B862" s="6">
        <f>IF(DADOS!B822="","",DADOS!B822)</f>
      </c>
      <c r="C862" s="3">
        <f>IF(DADOS!L822="","",DADOS!L822)</f>
      </c>
      <c r="D862" s="3"/>
    </row>
    <row r="863" spans="2:4" ht="15">
      <c r="B863" s="6">
        <f>IF(DADOS!B823="","",DADOS!B823)</f>
      </c>
      <c r="C863" s="3">
        <f>IF(DADOS!L823="","",DADOS!L823)</f>
      </c>
      <c r="D863" s="3"/>
    </row>
    <row r="864" spans="2:4" ht="15">
      <c r="B864" s="6">
        <f>IF(DADOS!B824="","",DADOS!B824)</f>
      </c>
      <c r="C864" s="3">
        <f>IF(DADOS!L824="","",DADOS!L824)</f>
      </c>
      <c r="D864" s="3"/>
    </row>
    <row r="865" spans="2:4" ht="15">
      <c r="B865" s="6">
        <f>IF(DADOS!B825="","",DADOS!B825)</f>
      </c>
      <c r="C865" s="3">
        <f>IF(DADOS!L825="","",DADOS!L825)</f>
      </c>
      <c r="D865" s="3"/>
    </row>
    <row r="866" spans="2:4" ht="15">
      <c r="B866" s="6">
        <f>IF(DADOS!B826="","",DADOS!B826)</f>
      </c>
      <c r="C866" s="3">
        <f>IF(DADOS!L826="","",DADOS!L826)</f>
      </c>
      <c r="D866" s="3"/>
    </row>
    <row r="867" spans="2:4" ht="15">
      <c r="B867" s="6">
        <f>IF(DADOS!B827="","",DADOS!B827)</f>
      </c>
      <c r="C867" s="3">
        <f>IF(DADOS!L827="","",DADOS!L827)</f>
      </c>
      <c r="D867" s="3"/>
    </row>
    <row r="868" spans="2:4" ht="15">
      <c r="B868" s="6">
        <f>IF(DADOS!B828="","",DADOS!B828)</f>
      </c>
      <c r="C868" s="3">
        <f>IF(DADOS!L828="","",DADOS!L828)</f>
      </c>
      <c r="D868" s="3"/>
    </row>
    <row r="869" spans="2:4" ht="15">
      <c r="B869" s="6">
        <f>IF(DADOS!B829="","",DADOS!B829)</f>
      </c>
      <c r="C869" s="3">
        <f>IF(DADOS!L829="","",DADOS!L829)</f>
      </c>
      <c r="D869" s="3"/>
    </row>
    <row r="870" spans="2:4" ht="15">
      <c r="B870" s="6">
        <f>IF(DADOS!B830="","",DADOS!B830)</f>
      </c>
      <c r="C870" s="3">
        <f>IF(DADOS!L830="","",DADOS!L830)</f>
      </c>
      <c r="D870" s="3"/>
    </row>
    <row r="871" spans="2:4" ht="15">
      <c r="B871" s="6">
        <f>IF(DADOS!B831="","",DADOS!B831)</f>
      </c>
      <c r="C871" s="3">
        <f>IF(DADOS!L831="","",DADOS!L831)</f>
      </c>
      <c r="D871" s="3"/>
    </row>
    <row r="872" spans="2:4" ht="15">
      <c r="B872" s="6">
        <f>IF(DADOS!B832="","",DADOS!B832)</f>
      </c>
      <c r="C872" s="3">
        <f>IF(DADOS!L832="","",DADOS!L832)</f>
      </c>
      <c r="D872" s="3"/>
    </row>
    <row r="873" spans="2:4" ht="15">
      <c r="B873" s="6">
        <f>IF(DADOS!B833="","",DADOS!B833)</f>
      </c>
      <c r="C873" s="3">
        <f>IF(DADOS!L833="","",DADOS!L833)</f>
      </c>
      <c r="D873" s="3"/>
    </row>
    <row r="874" spans="2:4" ht="15">
      <c r="B874" s="6">
        <f>IF(DADOS!B834="","",DADOS!B834)</f>
      </c>
      <c r="C874" s="3">
        <f>IF(DADOS!L834="","",DADOS!L834)</f>
      </c>
      <c r="D874" s="3"/>
    </row>
    <row r="875" spans="2:4" ht="15">
      <c r="B875" s="6">
        <f>IF(DADOS!B835="","",DADOS!B835)</f>
      </c>
      <c r="C875" s="3">
        <f>IF(DADOS!L835="","",DADOS!L835)</f>
      </c>
      <c r="D875" s="3"/>
    </row>
    <row r="876" spans="2:4" ht="15">
      <c r="B876" s="6">
        <f>IF(DADOS!B836="","",DADOS!B836)</f>
      </c>
      <c r="C876" s="3">
        <f>IF(DADOS!L836="","",DADOS!L836)</f>
      </c>
      <c r="D876" s="3"/>
    </row>
    <row r="877" spans="2:4" ht="15">
      <c r="B877" s="6">
        <f>IF(DADOS!B837="","",DADOS!B837)</f>
      </c>
      <c r="C877" s="3">
        <f>IF(DADOS!L837="","",DADOS!L837)</f>
      </c>
      <c r="D877" s="3"/>
    </row>
    <row r="878" spans="2:4" ht="15">
      <c r="B878" s="6">
        <f>IF(DADOS!B838="","",DADOS!B838)</f>
      </c>
      <c r="C878" s="3">
        <f>IF(DADOS!L838="","",DADOS!L838)</f>
      </c>
      <c r="D878" s="3"/>
    </row>
    <row r="879" spans="2:4" ht="15">
      <c r="B879" s="6">
        <f>IF(DADOS!B839="","",DADOS!B839)</f>
      </c>
      <c r="C879" s="3">
        <f>IF(DADOS!L839="","",DADOS!L839)</f>
      </c>
      <c r="D879" s="3"/>
    </row>
    <row r="880" spans="2:4" ht="15">
      <c r="B880" s="6">
        <f>IF(DADOS!B840="","",DADOS!B840)</f>
      </c>
      <c r="C880" s="3">
        <f>IF(DADOS!L840="","",DADOS!L840)</f>
      </c>
      <c r="D880" s="3"/>
    </row>
    <row r="881" spans="2:4" ht="15">
      <c r="B881" s="6">
        <f>IF(DADOS!B841="","",DADOS!B841)</f>
      </c>
      <c r="C881" s="3">
        <f>IF(DADOS!L841="","",DADOS!L841)</f>
      </c>
      <c r="D881" s="3"/>
    </row>
    <row r="882" spans="2:4" ht="15">
      <c r="B882" s="6">
        <f>IF(DADOS!B842="","",DADOS!B842)</f>
      </c>
      <c r="C882" s="3">
        <f>IF(DADOS!L842="","",DADOS!L842)</f>
      </c>
      <c r="D882" s="3"/>
    </row>
    <row r="883" spans="2:4" ht="15">
      <c r="B883" s="6">
        <f>IF(DADOS!B843="","",DADOS!B843)</f>
      </c>
      <c r="C883" s="3">
        <f>IF(DADOS!L843="","",DADOS!L843)</f>
      </c>
      <c r="D883" s="3"/>
    </row>
    <row r="884" spans="2:4" ht="15">
      <c r="B884" s="6">
        <f>IF(DADOS!B844="","",DADOS!B844)</f>
      </c>
      <c r="C884" s="3">
        <f>IF(DADOS!L844="","",DADOS!L844)</f>
      </c>
      <c r="D884" s="3"/>
    </row>
    <row r="885" spans="2:4" ht="15">
      <c r="B885" s="6">
        <f>IF(DADOS!B845="","",DADOS!B845)</f>
      </c>
      <c r="C885" s="3">
        <f>IF(DADOS!L845="","",DADOS!L845)</f>
      </c>
      <c r="D885" s="3"/>
    </row>
    <row r="886" spans="2:4" ht="15">
      <c r="B886" s="6">
        <f>IF(DADOS!B846="","",DADOS!B846)</f>
      </c>
      <c r="C886" s="3">
        <f>IF(DADOS!L846="","",DADOS!L846)</f>
      </c>
      <c r="D886" s="3"/>
    </row>
    <row r="887" spans="2:4" ht="15">
      <c r="B887" s="6">
        <f>IF(DADOS!B847="","",DADOS!B847)</f>
      </c>
      <c r="C887" s="3">
        <f>IF(DADOS!L847="","",DADOS!L847)</f>
      </c>
      <c r="D887" s="3"/>
    </row>
    <row r="888" spans="2:4" ht="15">
      <c r="B888" s="6">
        <f>IF(DADOS!B848="","",DADOS!B848)</f>
      </c>
      <c r="C888" s="3">
        <f>IF(DADOS!L848="","",DADOS!L848)</f>
      </c>
      <c r="D888" s="3"/>
    </row>
    <row r="889" spans="2:4" ht="15">
      <c r="B889" s="6">
        <f>IF(DADOS!B849="","",DADOS!B849)</f>
      </c>
      <c r="C889" s="3">
        <f>IF(DADOS!L849="","",DADOS!L849)</f>
      </c>
      <c r="D889" s="3"/>
    </row>
    <row r="890" spans="2:4" ht="15">
      <c r="B890" s="6">
        <f>IF(DADOS!B850="","",DADOS!B850)</f>
      </c>
      <c r="C890" s="3">
        <f>IF(DADOS!L850="","",DADOS!L850)</f>
      </c>
      <c r="D890" s="3"/>
    </row>
    <row r="891" spans="2:4" ht="15">
      <c r="B891" s="6">
        <f>IF(DADOS!B851="","",DADOS!B851)</f>
      </c>
      <c r="C891" s="3">
        <f>IF(DADOS!L851="","",DADOS!L851)</f>
      </c>
      <c r="D891" s="3"/>
    </row>
    <row r="892" spans="2:4" ht="15">
      <c r="B892" s="6">
        <f>IF(DADOS!B852="","",DADOS!B852)</f>
      </c>
      <c r="C892" s="3">
        <f>IF(DADOS!L852="","",DADOS!L852)</f>
      </c>
      <c r="D892" s="3"/>
    </row>
    <row r="893" spans="2:4" ht="15">
      <c r="B893" s="6">
        <f>IF(DADOS!B853="","",DADOS!B853)</f>
      </c>
      <c r="C893" s="3">
        <f>IF(DADOS!L853="","",DADOS!L853)</f>
      </c>
      <c r="D893" s="3"/>
    </row>
    <row r="894" spans="2:4" ht="15">
      <c r="B894" s="6">
        <f>IF(DADOS!B854="","",DADOS!B854)</f>
      </c>
      <c r="C894" s="3">
        <f>IF(DADOS!L854="","",DADOS!L854)</f>
      </c>
      <c r="D894" s="3"/>
    </row>
    <row r="895" spans="2:4" ht="15">
      <c r="B895" s="6">
        <f>IF(DADOS!B855="","",DADOS!B855)</f>
      </c>
      <c r="C895" s="3">
        <f>IF(DADOS!L855="","",DADOS!L855)</f>
      </c>
      <c r="D895" s="3"/>
    </row>
    <row r="896" spans="2:4" ht="15">
      <c r="B896" s="6">
        <f>IF(DADOS!B856="","",DADOS!B856)</f>
      </c>
      <c r="C896" s="3">
        <f>IF(DADOS!L856="","",DADOS!L856)</f>
      </c>
      <c r="D896" s="3"/>
    </row>
    <row r="897" spans="2:4" ht="15">
      <c r="B897" s="6">
        <f>IF(DADOS!B857="","",DADOS!B857)</f>
      </c>
      <c r="C897" s="3">
        <f>IF(DADOS!L857="","",DADOS!L857)</f>
      </c>
      <c r="D897" s="3"/>
    </row>
    <row r="898" spans="2:4" ht="15">
      <c r="B898" s="6">
        <f>IF(DADOS!B858="","",DADOS!B858)</f>
      </c>
      <c r="C898" s="3">
        <f>IF(DADOS!L858="","",DADOS!L858)</f>
      </c>
      <c r="D898" s="3"/>
    </row>
    <row r="899" spans="2:4" ht="15">
      <c r="B899" s="6">
        <f>IF(DADOS!B859="","",DADOS!B859)</f>
      </c>
      <c r="C899" s="3">
        <f>IF(DADOS!L859="","",DADOS!L859)</f>
      </c>
      <c r="D899" s="3"/>
    </row>
    <row r="900" spans="2:4" ht="15">
      <c r="B900" s="6">
        <f>IF(DADOS!B860="","",DADOS!B860)</f>
      </c>
      <c r="C900" s="3">
        <f>IF(DADOS!L860="","",DADOS!L860)</f>
      </c>
      <c r="D900" s="3"/>
    </row>
    <row r="901" spans="2:4" ht="15">
      <c r="B901" s="6">
        <f>IF(DADOS!B861="","",DADOS!B861)</f>
      </c>
      <c r="C901" s="3">
        <f>IF(DADOS!L861="","",DADOS!L861)</f>
      </c>
      <c r="D901" s="3"/>
    </row>
    <row r="902" spans="2:4" ht="15">
      <c r="B902" s="6">
        <f>IF(DADOS!B862="","",DADOS!B862)</f>
      </c>
      <c r="C902" s="3">
        <f>IF(DADOS!L862="","",DADOS!L862)</f>
      </c>
      <c r="D902" s="3"/>
    </row>
    <row r="903" spans="2:4" ht="15">
      <c r="B903" s="6">
        <f>IF(DADOS!B863="","",DADOS!B863)</f>
      </c>
      <c r="C903" s="3">
        <f>IF(DADOS!L863="","",DADOS!L863)</f>
      </c>
      <c r="D903" s="3"/>
    </row>
    <row r="904" spans="2:4" ht="15">
      <c r="B904" s="6">
        <f>IF(DADOS!B864="","",DADOS!B864)</f>
      </c>
      <c r="C904" s="3">
        <f>IF(DADOS!L864="","",DADOS!L864)</f>
      </c>
      <c r="D904" s="3"/>
    </row>
    <row r="905" spans="2:4" ht="15">
      <c r="B905" s="6">
        <f>IF(DADOS!B865="","",DADOS!B865)</f>
      </c>
      <c r="C905" s="3">
        <f>IF(DADOS!L865="","",DADOS!L865)</f>
      </c>
      <c r="D905" s="3"/>
    </row>
    <row r="906" spans="2:4" ht="15">
      <c r="B906" s="6">
        <f>IF(DADOS!B866="","",DADOS!B866)</f>
      </c>
      <c r="C906" s="3">
        <f>IF(DADOS!L866="","",DADOS!L866)</f>
      </c>
      <c r="D906" s="3"/>
    </row>
    <row r="907" spans="2:4" ht="15">
      <c r="B907" s="6">
        <f>IF(DADOS!B867="","",DADOS!B867)</f>
      </c>
      <c r="C907" s="3">
        <f>IF(DADOS!L867="","",DADOS!L867)</f>
      </c>
      <c r="D907" s="3"/>
    </row>
    <row r="908" spans="2:4" ht="15">
      <c r="B908" s="6">
        <f>IF(DADOS!B868="","",DADOS!B868)</f>
      </c>
      <c r="C908" s="3">
        <f>IF(DADOS!L868="","",DADOS!L868)</f>
      </c>
      <c r="D908" s="3"/>
    </row>
    <row r="909" spans="2:4" ht="15">
      <c r="B909" s="6">
        <f>IF(DADOS!B869="","",DADOS!B869)</f>
      </c>
      <c r="C909" s="3">
        <f>IF(DADOS!L869="","",DADOS!L869)</f>
      </c>
      <c r="D909" s="3"/>
    </row>
    <row r="910" spans="2:4" ht="15">
      <c r="B910" s="6">
        <f>IF(DADOS!B870="","",DADOS!B870)</f>
      </c>
      <c r="C910" s="3">
        <f>IF(DADOS!L870="","",DADOS!L870)</f>
      </c>
      <c r="D910" s="3"/>
    </row>
    <row r="911" spans="2:4" ht="15">
      <c r="B911" s="6">
        <f>IF(DADOS!B871="","",DADOS!B871)</f>
      </c>
      <c r="C911" s="3">
        <f>IF(DADOS!L871="","",DADOS!L871)</f>
      </c>
      <c r="D911" s="3"/>
    </row>
    <row r="912" spans="2:4" ht="15">
      <c r="B912" s="6">
        <f>IF(DADOS!B872="","",DADOS!B872)</f>
      </c>
      <c r="C912" s="3">
        <f>IF(DADOS!L872="","",DADOS!L872)</f>
      </c>
      <c r="D912" s="3"/>
    </row>
    <row r="913" spans="2:4" ht="15">
      <c r="B913" s="6">
        <f>IF(DADOS!B873="","",DADOS!B873)</f>
      </c>
      <c r="C913" s="3">
        <f>IF(DADOS!L873="","",DADOS!L873)</f>
      </c>
      <c r="D913" s="3"/>
    </row>
    <row r="914" spans="2:4" ht="15">
      <c r="B914" s="6">
        <f>IF(DADOS!B874="","",DADOS!B874)</f>
      </c>
      <c r="C914" s="3">
        <f>IF(DADOS!L874="","",DADOS!L874)</f>
      </c>
      <c r="D914" s="3"/>
    </row>
    <row r="915" spans="2:4" ht="15">
      <c r="B915" s="6">
        <f>IF(DADOS!B875="","",DADOS!B875)</f>
      </c>
      <c r="C915" s="3">
        <f>IF(DADOS!L875="","",DADOS!L875)</f>
      </c>
      <c r="D915" s="3"/>
    </row>
    <row r="916" spans="2:4" ht="15">
      <c r="B916" s="6">
        <f>IF(DADOS!B876="","",DADOS!B876)</f>
      </c>
      <c r="C916" s="3">
        <f>IF(DADOS!L876="","",DADOS!L876)</f>
      </c>
      <c r="D916" s="3"/>
    </row>
    <row r="917" spans="2:4" ht="15">
      <c r="B917" s="6">
        <f>IF(DADOS!B877="","",DADOS!B877)</f>
      </c>
      <c r="C917" s="3">
        <f>IF(DADOS!L877="","",DADOS!L877)</f>
      </c>
      <c r="D917" s="3"/>
    </row>
    <row r="918" spans="2:4" ht="15">
      <c r="B918" s="6">
        <f>IF(DADOS!B878="","",DADOS!B878)</f>
      </c>
      <c r="C918" s="3">
        <f>IF(DADOS!L878="","",DADOS!L878)</f>
      </c>
      <c r="D918" s="3"/>
    </row>
    <row r="919" spans="2:4" ht="15">
      <c r="B919" s="6">
        <f>IF(DADOS!B879="","",DADOS!B879)</f>
      </c>
      <c r="C919" s="3">
        <f>IF(DADOS!L879="","",DADOS!L879)</f>
      </c>
      <c r="D919" s="3"/>
    </row>
    <row r="920" spans="2:4" ht="15">
      <c r="B920" s="6">
        <f>IF(DADOS!B880="","",DADOS!B880)</f>
      </c>
      <c r="C920" s="3">
        <f>IF(DADOS!L880="","",DADOS!L880)</f>
      </c>
      <c r="D920" s="3"/>
    </row>
    <row r="921" spans="2:4" ht="15">
      <c r="B921" s="6">
        <f>IF(DADOS!B881="","",DADOS!B881)</f>
      </c>
      <c r="C921" s="3">
        <f>IF(DADOS!L881="","",DADOS!L881)</f>
      </c>
      <c r="D921" s="3"/>
    </row>
    <row r="922" spans="2:4" ht="15">
      <c r="B922" s="6">
        <f>IF(DADOS!B882="","",DADOS!B882)</f>
      </c>
      <c r="C922" s="3">
        <f>IF(DADOS!L882="","",DADOS!L882)</f>
      </c>
      <c r="D922" s="3"/>
    </row>
    <row r="923" spans="2:4" ht="15">
      <c r="B923" s="6">
        <f>IF(DADOS!B883="","",DADOS!B883)</f>
      </c>
      <c r="C923" s="3">
        <f>IF(DADOS!L883="","",DADOS!L883)</f>
      </c>
      <c r="D923" s="3"/>
    </row>
    <row r="924" spans="2:4" ht="15">
      <c r="B924" s="6">
        <f>IF(DADOS!B884="","",DADOS!B884)</f>
      </c>
      <c r="C924" s="3">
        <f>IF(DADOS!L884="","",DADOS!L884)</f>
      </c>
      <c r="D924" s="3"/>
    </row>
    <row r="925" spans="2:4" ht="15">
      <c r="B925" s="6">
        <f>IF(DADOS!B885="","",DADOS!B885)</f>
      </c>
      <c r="C925" s="3">
        <f>IF(DADOS!L885="","",DADOS!L885)</f>
      </c>
      <c r="D925" s="3"/>
    </row>
    <row r="926" spans="2:4" ht="15">
      <c r="B926" s="6">
        <f>IF(DADOS!B886="","",DADOS!B886)</f>
      </c>
      <c r="C926" s="3">
        <f>IF(DADOS!L886="","",DADOS!L886)</f>
      </c>
      <c r="D926" s="3"/>
    </row>
    <row r="927" spans="2:4" ht="15">
      <c r="B927" s="6">
        <f>IF(DADOS!B887="","",DADOS!B887)</f>
      </c>
      <c r="C927" s="3">
        <f>IF(DADOS!L887="","",DADOS!L887)</f>
      </c>
      <c r="D927" s="3"/>
    </row>
    <row r="928" spans="2:4" ht="15">
      <c r="B928" s="6">
        <f>IF(DADOS!B888="","",DADOS!B888)</f>
      </c>
      <c r="C928" s="3">
        <f>IF(DADOS!L888="","",DADOS!L888)</f>
      </c>
      <c r="D928" s="3"/>
    </row>
    <row r="929" spans="2:4" ht="15">
      <c r="B929" s="6">
        <f>IF(DADOS!B889="","",DADOS!B889)</f>
      </c>
      <c r="C929" s="3">
        <f>IF(DADOS!L889="","",DADOS!L889)</f>
      </c>
      <c r="D929" s="3"/>
    </row>
    <row r="930" spans="2:4" ht="15">
      <c r="B930" s="6">
        <f>IF(DADOS!B890="","",DADOS!B890)</f>
      </c>
      <c r="C930" s="3">
        <f>IF(DADOS!L890="","",DADOS!L890)</f>
      </c>
      <c r="D930" s="3"/>
    </row>
    <row r="931" spans="2:4" ht="15">
      <c r="B931" s="6">
        <f>IF(DADOS!B891="","",DADOS!B891)</f>
      </c>
      <c r="C931" s="3">
        <f>IF(DADOS!L891="","",DADOS!L891)</f>
      </c>
      <c r="D931" s="3"/>
    </row>
    <row r="932" spans="2:4" ht="15">
      <c r="B932" s="6">
        <f>IF(DADOS!B892="","",DADOS!B892)</f>
      </c>
      <c r="C932" s="3">
        <f>IF(DADOS!L892="","",DADOS!L892)</f>
      </c>
      <c r="D932" s="3"/>
    </row>
    <row r="933" spans="2:4" ht="15">
      <c r="B933" s="6">
        <f>IF(DADOS!B893="","",DADOS!B893)</f>
      </c>
      <c r="C933" s="3">
        <f>IF(DADOS!L893="","",DADOS!L893)</f>
      </c>
      <c r="D933" s="3"/>
    </row>
    <row r="934" spans="2:4" ht="15">
      <c r="B934" s="6">
        <f>IF(DADOS!B894="","",DADOS!B894)</f>
      </c>
      <c r="C934" s="3">
        <f>IF(DADOS!L894="","",DADOS!L894)</f>
      </c>
      <c r="D934" s="3"/>
    </row>
    <row r="935" spans="2:4" ht="15">
      <c r="B935" s="6">
        <f>IF(DADOS!B895="","",DADOS!B895)</f>
      </c>
      <c r="C935" s="3">
        <f>IF(DADOS!L895="","",DADOS!L895)</f>
      </c>
      <c r="D935" s="3"/>
    </row>
    <row r="936" spans="2:4" ht="15">
      <c r="B936" s="6">
        <f>IF(DADOS!B896="","",DADOS!B896)</f>
      </c>
      <c r="C936" s="3">
        <f>IF(DADOS!L896="","",DADOS!L896)</f>
      </c>
      <c r="D936" s="3"/>
    </row>
    <row r="937" spans="2:4" ht="15">
      <c r="B937" s="6">
        <f>IF(DADOS!B897="","",DADOS!B897)</f>
      </c>
      <c r="C937" s="3">
        <f>IF(DADOS!L897="","",DADOS!L897)</f>
      </c>
      <c r="D937" s="3"/>
    </row>
    <row r="938" spans="2:4" ht="15">
      <c r="B938" s="6">
        <f>IF(DADOS!B898="","",DADOS!B898)</f>
      </c>
      <c r="C938" s="3">
        <f>IF(DADOS!L898="","",DADOS!L898)</f>
      </c>
      <c r="D938" s="3"/>
    </row>
    <row r="939" spans="2:4" ht="15">
      <c r="B939" s="6">
        <f>IF(DADOS!B899="","",DADOS!B899)</f>
      </c>
      <c r="C939" s="3">
        <f>IF(DADOS!L899="","",DADOS!L899)</f>
      </c>
      <c r="D939" s="3"/>
    </row>
    <row r="940" spans="2:4" ht="15">
      <c r="B940" s="6">
        <f>IF(DADOS!B900="","",DADOS!B900)</f>
      </c>
      <c r="C940" s="3">
        <f>IF(DADOS!L900="","",DADOS!L900)</f>
      </c>
      <c r="D940" s="3"/>
    </row>
    <row r="941" spans="2:4" ht="15">
      <c r="B941" s="6">
        <f>IF(DADOS!B901="","",DADOS!B901)</f>
      </c>
      <c r="C941" s="3">
        <f>IF(DADOS!L901="","",DADOS!L901)</f>
      </c>
      <c r="D941" s="3"/>
    </row>
    <row r="942" spans="2:4" ht="15">
      <c r="B942" s="6">
        <f>IF(DADOS!B902="","",DADOS!B902)</f>
      </c>
      <c r="C942" s="3">
        <f>IF(DADOS!L902="","",DADOS!L902)</f>
      </c>
      <c r="D942" s="3"/>
    </row>
    <row r="943" spans="2:4" ht="15">
      <c r="B943" s="6">
        <f>IF(DADOS!B903="","",DADOS!B903)</f>
      </c>
      <c r="C943" s="3">
        <f>IF(DADOS!L903="","",DADOS!L903)</f>
      </c>
      <c r="D943" s="3"/>
    </row>
    <row r="944" spans="2:4" ht="15">
      <c r="B944" s="6">
        <f>IF(DADOS!B904="","",DADOS!B904)</f>
      </c>
      <c r="C944" s="3">
        <f>IF(DADOS!L904="","",DADOS!L904)</f>
      </c>
      <c r="D944" s="3"/>
    </row>
    <row r="945" spans="2:4" ht="15">
      <c r="B945" s="6">
        <f>IF(DADOS!B905="","",DADOS!B905)</f>
      </c>
      <c r="C945" s="3">
        <f>IF(DADOS!L905="","",DADOS!L905)</f>
      </c>
      <c r="D945" s="3"/>
    </row>
    <row r="946" spans="2:4" ht="15">
      <c r="B946" s="6">
        <f>IF(DADOS!B906="","",DADOS!B906)</f>
      </c>
      <c r="C946" s="3">
        <f>IF(DADOS!L906="","",DADOS!L906)</f>
      </c>
      <c r="D946" s="3"/>
    </row>
    <row r="947" spans="2:4" ht="15">
      <c r="B947" s="6">
        <f>IF(DADOS!B907="","",DADOS!B907)</f>
      </c>
      <c r="C947" s="3">
        <f>IF(DADOS!L907="","",DADOS!L907)</f>
      </c>
      <c r="D947" s="3"/>
    </row>
    <row r="948" spans="2:4" ht="15">
      <c r="B948" s="6">
        <f>IF(DADOS!B908="","",DADOS!B908)</f>
      </c>
      <c r="C948" s="3">
        <f>IF(DADOS!L908="","",DADOS!L908)</f>
      </c>
      <c r="D948" s="3"/>
    </row>
    <row r="949" spans="2:4" ht="15">
      <c r="B949" s="6">
        <f>IF(DADOS!B909="","",DADOS!B909)</f>
      </c>
      <c r="C949" s="3">
        <f>IF(DADOS!L909="","",DADOS!L909)</f>
      </c>
      <c r="D949" s="3"/>
    </row>
    <row r="950" spans="2:4" ht="15">
      <c r="B950" s="6">
        <f>IF(DADOS!B910="","",DADOS!B910)</f>
      </c>
      <c r="C950" s="3">
        <f>IF(DADOS!L910="","",DADOS!L910)</f>
      </c>
      <c r="D950" s="3"/>
    </row>
    <row r="951" spans="2:4" ht="15">
      <c r="B951" s="6">
        <f>IF(DADOS!B911="","",DADOS!B911)</f>
      </c>
      <c r="C951" s="3">
        <f>IF(DADOS!L911="","",DADOS!L911)</f>
      </c>
      <c r="D951" s="3"/>
    </row>
    <row r="952" spans="2:4" ht="15">
      <c r="B952" s="6">
        <f>IF(DADOS!B912="","",DADOS!B912)</f>
      </c>
      <c r="C952" s="3">
        <f>IF(DADOS!L912="","",DADOS!L912)</f>
      </c>
      <c r="D952" s="3"/>
    </row>
    <row r="953" spans="2:4" ht="15">
      <c r="B953" s="6">
        <f>IF(DADOS!B913="","",DADOS!B913)</f>
      </c>
      <c r="C953" s="3">
        <f>IF(DADOS!L913="","",DADOS!L913)</f>
      </c>
      <c r="D953" s="3"/>
    </row>
    <row r="954" spans="2:4" ht="15">
      <c r="B954" s="6">
        <f>IF(DADOS!B914="","",DADOS!B914)</f>
      </c>
      <c r="C954" s="3">
        <f>IF(DADOS!L914="","",DADOS!L914)</f>
      </c>
      <c r="D954" s="3"/>
    </row>
    <row r="955" spans="2:4" ht="15">
      <c r="B955" s="6">
        <f>IF(DADOS!B915="","",DADOS!B915)</f>
      </c>
      <c r="C955" s="3">
        <f>IF(DADOS!L915="","",DADOS!L915)</f>
      </c>
      <c r="D955" s="3"/>
    </row>
    <row r="956" spans="2:4" ht="15">
      <c r="B956" s="6">
        <f>IF(DADOS!B916="","",DADOS!B916)</f>
      </c>
      <c r="C956" s="3">
        <f>IF(DADOS!L916="","",DADOS!L916)</f>
      </c>
      <c r="D956" s="3"/>
    </row>
    <row r="957" spans="2:4" ht="15">
      <c r="B957" s="6">
        <f>IF(DADOS!B917="","",DADOS!B917)</f>
      </c>
      <c r="C957" s="3">
        <f>IF(DADOS!L917="","",DADOS!L917)</f>
      </c>
      <c r="D957" s="3"/>
    </row>
    <row r="958" spans="2:4" ht="15">
      <c r="B958" s="6">
        <f>IF(DADOS!B918="","",DADOS!B918)</f>
      </c>
      <c r="C958" s="3">
        <f>IF(DADOS!L918="","",DADOS!L918)</f>
      </c>
      <c r="D958" s="3"/>
    </row>
    <row r="959" spans="2:4" ht="15">
      <c r="B959" s="6">
        <f>IF(DADOS!B919="","",DADOS!B919)</f>
      </c>
      <c r="C959" s="3">
        <f>IF(DADOS!L919="","",DADOS!L919)</f>
      </c>
      <c r="D959" s="3"/>
    </row>
    <row r="960" spans="2:4" ht="15">
      <c r="B960" s="6">
        <f>IF(DADOS!B920="","",DADOS!B920)</f>
      </c>
      <c r="C960" s="3">
        <f>IF(DADOS!L920="","",DADOS!L920)</f>
      </c>
      <c r="D960" s="3"/>
    </row>
    <row r="961" spans="2:4" ht="15">
      <c r="B961" s="6">
        <f>IF(DADOS!B921="","",DADOS!B921)</f>
      </c>
      <c r="C961" s="3">
        <f>IF(DADOS!L921="","",DADOS!L921)</f>
      </c>
      <c r="D961" s="3"/>
    </row>
    <row r="962" spans="2:4" ht="15">
      <c r="B962" s="6">
        <f>IF(DADOS!B922="","",DADOS!B922)</f>
      </c>
      <c r="C962" s="3">
        <f>IF(DADOS!L922="","",DADOS!L922)</f>
      </c>
      <c r="D962" s="3"/>
    </row>
    <row r="963" spans="2:4" ht="15">
      <c r="B963" s="6">
        <f>IF(DADOS!B923="","",DADOS!B923)</f>
      </c>
      <c r="C963" s="3">
        <f>IF(DADOS!L923="","",DADOS!L923)</f>
      </c>
      <c r="D963" s="3"/>
    </row>
    <row r="964" spans="2:4" ht="15">
      <c r="B964" s="6">
        <f>IF(DADOS!B924="","",DADOS!B924)</f>
      </c>
      <c r="C964" s="3">
        <f>IF(DADOS!L924="","",DADOS!L924)</f>
      </c>
      <c r="D964" s="3"/>
    </row>
    <row r="965" spans="2:4" ht="15">
      <c r="B965" s="6">
        <f>IF(DADOS!B925="","",DADOS!B925)</f>
      </c>
      <c r="C965" s="3">
        <f>IF(DADOS!L925="","",DADOS!L925)</f>
      </c>
      <c r="D965" s="3"/>
    </row>
    <row r="966" spans="2:4" ht="15">
      <c r="B966" s="6">
        <f>IF(DADOS!B926="","",DADOS!B926)</f>
      </c>
      <c r="C966" s="3">
        <f>IF(DADOS!L926="","",DADOS!L926)</f>
      </c>
      <c r="D966" s="3"/>
    </row>
    <row r="967" spans="2:4" ht="15">
      <c r="B967" s="6">
        <f>IF(DADOS!B927="","",DADOS!B927)</f>
      </c>
      <c r="C967" s="3">
        <f>IF(DADOS!L927="","",DADOS!L927)</f>
      </c>
      <c r="D967" s="3"/>
    </row>
    <row r="968" spans="2:4" ht="15">
      <c r="B968" s="6">
        <f>IF(DADOS!B928="","",DADOS!B928)</f>
      </c>
      <c r="C968" s="3">
        <f>IF(DADOS!L928="","",DADOS!L928)</f>
      </c>
      <c r="D968" s="3"/>
    </row>
    <row r="969" spans="2:4" ht="15">
      <c r="B969" s="6">
        <f>IF(DADOS!B929="","",DADOS!B929)</f>
      </c>
      <c r="C969" s="3">
        <f>IF(DADOS!L929="","",DADOS!L929)</f>
      </c>
      <c r="D969" s="3"/>
    </row>
    <row r="970" spans="2:4" ht="15">
      <c r="B970" s="6">
        <f>IF(DADOS!B930="","",DADOS!B930)</f>
      </c>
      <c r="C970" s="3">
        <f>IF(DADOS!L930="","",DADOS!L930)</f>
      </c>
      <c r="D970" s="3"/>
    </row>
    <row r="971" spans="2:4" ht="15">
      <c r="B971" s="6">
        <f>IF(DADOS!B931="","",DADOS!B931)</f>
      </c>
      <c r="C971" s="3">
        <f>IF(DADOS!L931="","",DADOS!L931)</f>
      </c>
      <c r="D971" s="3"/>
    </row>
    <row r="972" spans="2:4" ht="15">
      <c r="B972" s="6">
        <f>IF(DADOS!B932="","",DADOS!B932)</f>
      </c>
      <c r="C972" s="3">
        <f>IF(DADOS!L932="","",DADOS!L932)</f>
      </c>
      <c r="D972" s="3"/>
    </row>
    <row r="973" spans="2:4" ht="15">
      <c r="B973" s="6">
        <f>IF(DADOS!B933="","",DADOS!B933)</f>
      </c>
      <c r="C973" s="3">
        <f>IF(DADOS!L933="","",DADOS!L933)</f>
      </c>
      <c r="D973" s="3"/>
    </row>
    <row r="974" spans="2:4" ht="15">
      <c r="B974" s="6">
        <f>IF(DADOS!B934="","",DADOS!B934)</f>
      </c>
      <c r="C974" s="3">
        <f>IF(DADOS!L934="","",DADOS!L934)</f>
      </c>
      <c r="D974" s="3"/>
    </row>
    <row r="975" spans="2:4" ht="15">
      <c r="B975" s="6">
        <f>IF(DADOS!B935="","",DADOS!B935)</f>
      </c>
      <c r="C975" s="3">
        <f>IF(DADOS!L935="","",DADOS!L935)</f>
      </c>
      <c r="D975" s="3"/>
    </row>
    <row r="976" spans="2:4" ht="15">
      <c r="B976" s="6">
        <f>IF(DADOS!B936="","",DADOS!B936)</f>
      </c>
      <c r="C976" s="3">
        <f>IF(DADOS!L936="","",DADOS!L936)</f>
      </c>
      <c r="D976" s="3"/>
    </row>
    <row r="977" spans="2:4" ht="15">
      <c r="B977" s="6">
        <f>IF(DADOS!B937="","",DADOS!B937)</f>
      </c>
      <c r="C977" s="3">
        <f>IF(DADOS!L937="","",DADOS!L937)</f>
      </c>
      <c r="D977" s="3"/>
    </row>
    <row r="978" spans="2:4" ht="15">
      <c r="B978" s="6">
        <f>IF(DADOS!B938="","",DADOS!B938)</f>
      </c>
      <c r="C978" s="3">
        <f>IF(DADOS!L938="","",DADOS!L938)</f>
      </c>
      <c r="D978" s="3"/>
    </row>
    <row r="979" spans="2:4" ht="15">
      <c r="B979" s="6">
        <f>IF(DADOS!B939="","",DADOS!B939)</f>
      </c>
      <c r="C979" s="3">
        <f>IF(DADOS!L939="","",DADOS!L939)</f>
      </c>
      <c r="D979" s="3"/>
    </row>
    <row r="980" spans="2:4" ht="15">
      <c r="B980" s="6">
        <f>IF(DADOS!B940="","",DADOS!B940)</f>
      </c>
      <c r="C980" s="3">
        <f>IF(DADOS!L940="","",DADOS!L940)</f>
      </c>
      <c r="D980" s="3"/>
    </row>
    <row r="981" spans="2:4" ht="15">
      <c r="B981" s="6">
        <f>IF(DADOS!B941="","",DADOS!B941)</f>
      </c>
      <c r="C981" s="3">
        <f>IF(DADOS!L941="","",DADOS!L941)</f>
      </c>
      <c r="D981" s="3"/>
    </row>
    <row r="982" spans="2:4" ht="15">
      <c r="B982" s="6">
        <f>IF(DADOS!B942="","",DADOS!B942)</f>
      </c>
      <c r="C982" s="3">
        <f>IF(DADOS!L942="","",DADOS!L942)</f>
      </c>
      <c r="D982" s="3"/>
    </row>
    <row r="983" spans="2:4" ht="15">
      <c r="B983" s="6">
        <f>IF(DADOS!B943="","",DADOS!B943)</f>
      </c>
      <c r="C983" s="3">
        <f>IF(DADOS!L943="","",DADOS!L943)</f>
      </c>
      <c r="D983" s="3"/>
    </row>
    <row r="984" spans="2:4" ht="15">
      <c r="B984" s="6">
        <f>IF(DADOS!B944="","",DADOS!B944)</f>
      </c>
      <c r="C984" s="3">
        <f>IF(DADOS!L944="","",DADOS!L944)</f>
      </c>
      <c r="D984" s="3"/>
    </row>
    <row r="985" spans="2:4" ht="15">
      <c r="B985" s="6">
        <f>IF(DADOS!B945="","",DADOS!B945)</f>
      </c>
      <c r="C985" s="3">
        <f>IF(DADOS!L945="","",DADOS!L945)</f>
      </c>
      <c r="D985" s="3"/>
    </row>
    <row r="986" spans="2:4" ht="15">
      <c r="B986" s="6">
        <f>IF(DADOS!B946="","",DADOS!B946)</f>
      </c>
      <c r="C986" s="3">
        <f>IF(DADOS!L946="","",DADOS!L946)</f>
      </c>
      <c r="D986" s="3"/>
    </row>
    <row r="987" spans="2:4" ht="15">
      <c r="B987" s="6">
        <f>IF(DADOS!B947="","",DADOS!B947)</f>
      </c>
      <c r="C987" s="3">
        <f>IF(DADOS!L947="","",DADOS!L947)</f>
      </c>
      <c r="D987" s="3"/>
    </row>
    <row r="988" spans="2:4" ht="15">
      <c r="B988" s="6">
        <f>IF(DADOS!B948="","",DADOS!B948)</f>
      </c>
      <c r="C988" s="3">
        <f>IF(DADOS!L948="","",DADOS!L948)</f>
      </c>
      <c r="D988" s="3"/>
    </row>
    <row r="989" spans="2:4" ht="15">
      <c r="B989" s="6">
        <f>IF(DADOS!B949="","",DADOS!B949)</f>
      </c>
      <c r="C989" s="3">
        <f>IF(DADOS!L949="","",DADOS!L949)</f>
      </c>
      <c r="D989" s="3"/>
    </row>
    <row r="990" spans="2:4" ht="15">
      <c r="B990" s="6">
        <f>IF(DADOS!B950="","",DADOS!B950)</f>
      </c>
      <c r="C990" s="3">
        <f>IF(DADOS!L950="","",DADOS!L950)</f>
      </c>
      <c r="D990" s="3"/>
    </row>
    <row r="991" spans="2:4" ht="15">
      <c r="B991" s="6">
        <f>IF(DADOS!B951="","",DADOS!B951)</f>
      </c>
      <c r="C991" s="3">
        <f>IF(DADOS!L951="","",DADOS!L951)</f>
      </c>
      <c r="D991" s="3"/>
    </row>
    <row r="992" spans="2:4" ht="15">
      <c r="B992" s="6">
        <f>IF(DADOS!B952="","",DADOS!B952)</f>
      </c>
      <c r="C992" s="3">
        <f>IF(DADOS!L952="","",DADOS!L952)</f>
      </c>
      <c r="D992" s="3"/>
    </row>
    <row r="993" spans="2:4" ht="15">
      <c r="B993" s="6">
        <f>IF(DADOS!B953="","",DADOS!B953)</f>
      </c>
      <c r="C993" s="3">
        <f>IF(DADOS!L953="","",DADOS!L953)</f>
      </c>
      <c r="D993" s="3"/>
    </row>
    <row r="994" spans="2:4" ht="15">
      <c r="B994" s="6">
        <f>IF(DADOS!B954="","",DADOS!B954)</f>
      </c>
      <c r="C994" s="3">
        <f>IF(DADOS!L954="","",DADOS!L954)</f>
      </c>
      <c r="D994" s="3"/>
    </row>
    <row r="995" spans="2:4" ht="15">
      <c r="B995" s="6">
        <f>IF(DADOS!B955="","",DADOS!B955)</f>
      </c>
      <c r="C995" s="3">
        <f>IF(DADOS!L955="","",DADOS!L955)</f>
      </c>
      <c r="D995" s="3"/>
    </row>
    <row r="996" spans="2:4" ht="15">
      <c r="B996" s="6">
        <f>IF(DADOS!B956="","",DADOS!B956)</f>
      </c>
      <c r="C996" s="3">
        <f>IF(DADOS!L956="","",DADOS!L956)</f>
      </c>
      <c r="D996" s="3"/>
    </row>
    <row r="997" spans="2:4" ht="15">
      <c r="B997" s="6">
        <f>IF(DADOS!B957="","",DADOS!B957)</f>
      </c>
      <c r="C997" s="3">
        <f>IF(DADOS!L957="","",DADOS!L957)</f>
      </c>
      <c r="D997" s="3"/>
    </row>
    <row r="998" spans="2:4" ht="15">
      <c r="B998" s="6">
        <f>IF(DADOS!B958="","",DADOS!B958)</f>
      </c>
      <c r="C998" s="3">
        <f>IF(DADOS!L958="","",DADOS!L958)</f>
      </c>
      <c r="D998" s="3"/>
    </row>
    <row r="999" spans="2:4" ht="15">
      <c r="B999" s="6">
        <f>IF(DADOS!B959="","",DADOS!B959)</f>
      </c>
      <c r="C999" s="3">
        <f>IF(DADOS!L959="","",DADOS!L959)</f>
      </c>
      <c r="D999" s="3"/>
    </row>
    <row r="1000" spans="2:4" ht="15">
      <c r="B1000" s="6">
        <f>IF(DADOS!B960="","",DADOS!B960)</f>
      </c>
      <c r="C1000" s="3">
        <f>IF(DADOS!L960="","",DADOS!L960)</f>
      </c>
      <c r="D1000" s="3"/>
    </row>
    <row r="1001" spans="2:4" ht="15">
      <c r="B1001" s="6">
        <f>IF(DADOS!B961="","",DADOS!B961)</f>
      </c>
      <c r="C1001" s="3">
        <f>IF(DADOS!L961="","",DADOS!L961)</f>
      </c>
      <c r="D1001" s="3"/>
    </row>
    <row r="1002" spans="2:4" ht="15">
      <c r="B1002" s="6">
        <f>IF(DADOS!B962="","",DADOS!B962)</f>
      </c>
      <c r="C1002" s="3">
        <f>IF(DADOS!L962="","",DADOS!L962)</f>
      </c>
      <c r="D1002" s="3"/>
    </row>
    <row r="1003" spans="2:4" ht="15">
      <c r="B1003" s="6">
        <f>IF(DADOS!B963="","",DADOS!B963)</f>
      </c>
      <c r="C1003" s="3">
        <f>IF(DADOS!L963="","",DADOS!L963)</f>
      </c>
      <c r="D1003" s="3"/>
    </row>
    <row r="1004" spans="2:4" ht="15">
      <c r="B1004" s="6">
        <f>IF(DADOS!B964="","",DADOS!B964)</f>
      </c>
      <c r="C1004" s="3">
        <f>IF(DADOS!L964="","",DADOS!L964)</f>
      </c>
      <c r="D1004" s="3"/>
    </row>
    <row r="1005" spans="2:4" ht="15">
      <c r="B1005" s="6">
        <f>IF(DADOS!B965="","",DADOS!B965)</f>
      </c>
      <c r="C1005" s="3">
        <f>IF(DADOS!L965="","",DADOS!L965)</f>
      </c>
      <c r="D1005" s="3"/>
    </row>
    <row r="1006" spans="2:4" ht="15">
      <c r="B1006" s="6">
        <f>IF(DADOS!B966="","",DADOS!B966)</f>
      </c>
      <c r="C1006" s="3">
        <f>IF(DADOS!L966="","",DADOS!L966)</f>
      </c>
      <c r="D1006" s="3"/>
    </row>
    <row r="1007" spans="2:4" ht="15">
      <c r="B1007" s="6">
        <f>IF(DADOS!B967="","",DADOS!B967)</f>
      </c>
      <c r="C1007" s="3">
        <f>IF(DADOS!L967="","",DADOS!L967)</f>
      </c>
      <c r="D1007" s="3"/>
    </row>
    <row r="1008" spans="2:4" ht="15">
      <c r="B1008" s="6">
        <f>IF(DADOS!B968="","",DADOS!B968)</f>
      </c>
      <c r="C1008" s="3">
        <f>IF(DADOS!L968="","",DADOS!L968)</f>
      </c>
      <c r="D1008" s="3"/>
    </row>
    <row r="1009" spans="2:4" ht="15">
      <c r="B1009" s="6">
        <f>IF(DADOS!B969="","",DADOS!B969)</f>
      </c>
      <c r="C1009" s="3">
        <f>IF(DADOS!L969="","",DADOS!L969)</f>
      </c>
      <c r="D1009" s="3"/>
    </row>
    <row r="1010" spans="2:4" ht="15">
      <c r="B1010" s="6">
        <f>IF(DADOS!B970="","",DADOS!B970)</f>
      </c>
      <c r="C1010" s="3">
        <f>IF(DADOS!L970="","",DADOS!L970)</f>
      </c>
      <c r="D1010" s="3"/>
    </row>
    <row r="1011" spans="2:4" ht="15">
      <c r="B1011" s="6">
        <f>IF(DADOS!B971="","",DADOS!B971)</f>
      </c>
      <c r="C1011" s="3">
        <f>IF(DADOS!L971="","",DADOS!L971)</f>
      </c>
      <c r="D1011" s="3"/>
    </row>
    <row r="1012" spans="2:4" ht="15">
      <c r="B1012" s="6">
        <f>IF(DADOS!B972="","",DADOS!B972)</f>
      </c>
      <c r="C1012" s="3">
        <f>IF(DADOS!L972="","",DADOS!L972)</f>
      </c>
      <c r="D1012" s="3"/>
    </row>
    <row r="1013" spans="2:4" ht="15">
      <c r="B1013" s="6">
        <f>IF(DADOS!B973="","",DADOS!B973)</f>
      </c>
      <c r="C1013" s="3">
        <f>IF(DADOS!L973="","",DADOS!L973)</f>
      </c>
      <c r="D1013" s="3"/>
    </row>
    <row r="1014" spans="2:4" ht="15">
      <c r="B1014" s="6">
        <f>IF(DADOS!B974="","",DADOS!B974)</f>
      </c>
      <c r="C1014" s="3">
        <f>IF(DADOS!L974="","",DADOS!L974)</f>
      </c>
      <c r="D1014" s="3"/>
    </row>
    <row r="1015" spans="2:4" ht="15">
      <c r="B1015" s="6">
        <f>IF(DADOS!B975="","",DADOS!B975)</f>
      </c>
      <c r="C1015" s="3">
        <f>IF(DADOS!L975="","",DADOS!L975)</f>
      </c>
      <c r="D1015" s="3"/>
    </row>
    <row r="1016" spans="2:4" ht="15">
      <c r="B1016" s="6">
        <f>IF(DADOS!B976="","",DADOS!B976)</f>
      </c>
      <c r="C1016" s="3">
        <f>IF(DADOS!L976="","",DADOS!L976)</f>
      </c>
      <c r="D1016" s="3"/>
    </row>
    <row r="1017" spans="2:4" ht="15">
      <c r="B1017" s="6">
        <f>IF(DADOS!B977="","",DADOS!B977)</f>
      </c>
      <c r="C1017" s="3">
        <f>IF(DADOS!L977="","",DADOS!L977)</f>
      </c>
      <c r="D1017" s="3"/>
    </row>
    <row r="1018" spans="2:4" ht="15">
      <c r="B1018" s="6">
        <f>IF(DADOS!B978="","",DADOS!B978)</f>
      </c>
      <c r="C1018" s="3">
        <f>IF(DADOS!L978="","",DADOS!L978)</f>
      </c>
      <c r="D1018" s="3"/>
    </row>
    <row r="1019" spans="2:4" ht="15">
      <c r="B1019" s="6">
        <f>IF(DADOS!B979="","",DADOS!B979)</f>
      </c>
      <c r="C1019" s="3">
        <f>IF(DADOS!L979="","",DADOS!L979)</f>
      </c>
      <c r="D1019" s="3"/>
    </row>
    <row r="1020" spans="2:4" ht="15">
      <c r="B1020" s="6">
        <f>IF(DADOS!B980="","",DADOS!B980)</f>
      </c>
      <c r="C1020" s="3">
        <f>IF(DADOS!L980="","",DADOS!L980)</f>
      </c>
      <c r="D1020" s="3"/>
    </row>
    <row r="1021" spans="2:4" ht="15">
      <c r="B1021" s="6">
        <f>IF(DADOS!B981="","",DADOS!B981)</f>
      </c>
      <c r="C1021" s="3">
        <f>IF(DADOS!L981="","",DADOS!L981)</f>
      </c>
      <c r="D1021" s="3"/>
    </row>
    <row r="1022" spans="2:4" ht="15">
      <c r="B1022" s="6">
        <f>IF(DADOS!B982="","",DADOS!B982)</f>
      </c>
      <c r="C1022" s="3">
        <f>IF(DADOS!L982="","",DADOS!L982)</f>
      </c>
      <c r="D1022" s="3"/>
    </row>
    <row r="1023" spans="2:4" ht="15">
      <c r="B1023" s="6">
        <f>IF(DADOS!B983="","",DADOS!B983)</f>
      </c>
      <c r="C1023" s="3">
        <f>IF(DADOS!L983="","",DADOS!L983)</f>
      </c>
      <c r="D1023" s="3"/>
    </row>
    <row r="1024" spans="3:4" ht="15">
      <c r="C1024" s="3">
        <f>IF(DADOS!L984="","",DADOS!L984)</f>
      </c>
      <c r="D1024" s="3"/>
    </row>
    <row r="1025" spans="3:4" ht="15">
      <c r="C1025" s="3">
        <f>IF(DADOS!L985="","",DADOS!L985)</f>
      </c>
      <c r="D1025" s="3"/>
    </row>
    <row r="1026" spans="3:4" ht="15">
      <c r="C1026" s="3">
        <f>IF(DADOS!L986="","",DADOS!L986)</f>
      </c>
      <c r="D1026" s="3"/>
    </row>
  </sheetData>
  <sheetProtection/>
  <mergeCells count="24">
    <mergeCell ref="A1:B1"/>
    <mergeCell ref="A2:B2"/>
    <mergeCell ref="C1:E1"/>
    <mergeCell ref="C2:E2"/>
    <mergeCell ref="F4:G5"/>
    <mergeCell ref="A4:B4"/>
    <mergeCell ref="A5:B5"/>
    <mergeCell ref="F7:G8"/>
    <mergeCell ref="F10:F11"/>
    <mergeCell ref="F1:G1"/>
    <mergeCell ref="G27:J27"/>
    <mergeCell ref="H4:H5"/>
    <mergeCell ref="H7:H8"/>
    <mergeCell ref="F13:H15"/>
    <mergeCell ref="A6:B6"/>
    <mergeCell ref="A7:B7"/>
    <mergeCell ref="A8:B8"/>
    <mergeCell ref="A15:B15"/>
    <mergeCell ref="A16:B16"/>
    <mergeCell ref="A9:B9"/>
    <mergeCell ref="A10:B10"/>
    <mergeCell ref="A12:B12"/>
    <mergeCell ref="A13:B13"/>
    <mergeCell ref="A14:B14"/>
  </mergeCells>
  <conditionalFormatting sqref="D5:D6 J2">
    <cfRule type="containsText" priority="6" dxfId="7" operator="containsText" text="NEGADO">
      <formula>NOT(ISERROR(SEARCH("NEGADO",D2)))</formula>
    </cfRule>
    <cfRule type="containsText" priority="7" dxfId="8" operator="containsText" text="ACEITO">
      <formula>NOT(ISERROR(SEARCH("ACEITO",D2)))</formula>
    </cfRule>
  </conditionalFormatting>
  <conditionalFormatting sqref="D10">
    <cfRule type="endsWith" priority="1" dxfId="7" operator="endsWith" text="Muito Heterogênea">
      <formula>RIGHT(D10,LEN("Muito Heterogênea"))="Muito Heterogênea"</formula>
    </cfRule>
    <cfRule type="beginsWith" priority="2" dxfId="7" operator="beginsWith" text="Heterogênea">
      <formula>LEFT(D10,LEN("Heterogênea"))="Heterogênea"</formula>
    </cfRule>
    <cfRule type="beginsWith" priority="3" dxfId="8" operator="beginsWith" text="Levemente Heterogênea">
      <formula>LEFT(D10,LEN("Levemente Heterogênea"))="Levemente Heterogênea"</formula>
    </cfRule>
    <cfRule type="beginsWith" priority="4" dxfId="8" operator="beginsWith" text="Homogênea">
      <formula>LEFT(D10,LEN("Homogênea"))="Homogênea"</formula>
    </cfRule>
    <cfRule type="beginsWith" priority="5" dxfId="8" operator="beginsWith" text="Muito Homogênea">
      <formula>LEFT(D10,LEN("Muito Homogênea"))="Muito Homogênea"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8"/>
  <sheetViews>
    <sheetView showGridLines="0" zoomScalePageLayoutView="0" workbookViewId="0" topLeftCell="A1">
      <selection activeCell="S32" sqref="S32"/>
    </sheetView>
  </sheetViews>
  <sheetFormatPr defaultColWidth="9.140625" defaultRowHeight="15"/>
  <cols>
    <col min="1" max="1" width="5.7109375" style="0" customWidth="1"/>
  </cols>
  <sheetData>
    <row r="1" ht="15" customHeight="1"/>
    <row r="2" spans="2:15" ht="15.75">
      <c r="B2" s="124" t="s">
        <v>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8.75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15">
      <c r="B4" s="79" t="s">
        <v>4</v>
      </c>
      <c r="C4" s="78">
        <v>0.9</v>
      </c>
      <c r="D4" s="78">
        <v>0.8</v>
      </c>
      <c r="E4" s="78">
        <v>0.7</v>
      </c>
      <c r="F4" s="78">
        <v>0.6</v>
      </c>
      <c r="G4" s="78">
        <v>0.5</v>
      </c>
      <c r="H4" s="78">
        <v>0.4</v>
      </c>
      <c r="I4" s="78">
        <v>0.3</v>
      </c>
      <c r="J4" s="78">
        <v>0.2</v>
      </c>
      <c r="K4" s="78">
        <v>0.1</v>
      </c>
      <c r="L4" s="78">
        <v>0.05</v>
      </c>
      <c r="M4" s="78">
        <v>0.02</v>
      </c>
      <c r="N4" s="78">
        <v>0.01</v>
      </c>
      <c r="O4" s="78">
        <v>0.001</v>
      </c>
    </row>
    <row r="5" spans="2:15" ht="15">
      <c r="B5" s="78">
        <v>1</v>
      </c>
      <c r="C5" s="77">
        <v>0.158</v>
      </c>
      <c r="D5" s="77">
        <v>0.325</v>
      </c>
      <c r="E5" s="77">
        <v>0.51</v>
      </c>
      <c r="F5" s="77">
        <v>0.727</v>
      </c>
      <c r="G5" s="77">
        <v>1</v>
      </c>
      <c r="H5" s="77">
        <v>1.376</v>
      </c>
      <c r="I5" s="77">
        <v>1.963</v>
      </c>
      <c r="J5" s="77">
        <v>3.078</v>
      </c>
      <c r="K5" s="77">
        <v>6.314</v>
      </c>
      <c r="L5" s="77">
        <v>12.706</v>
      </c>
      <c r="M5" s="77">
        <v>31.821</v>
      </c>
      <c r="N5" s="77">
        <v>63.657</v>
      </c>
      <c r="O5" s="77">
        <v>636.619</v>
      </c>
    </row>
    <row r="6" spans="2:15" ht="15">
      <c r="B6" s="78">
        <v>2</v>
      </c>
      <c r="C6" s="77">
        <v>0.142</v>
      </c>
      <c r="D6" s="77">
        <v>0.289</v>
      </c>
      <c r="E6" s="77">
        <v>0.445</v>
      </c>
      <c r="F6" s="77">
        <v>0.617</v>
      </c>
      <c r="G6" s="77">
        <v>0.816</v>
      </c>
      <c r="H6" s="77">
        <v>1.061</v>
      </c>
      <c r="I6" s="77">
        <v>1.386</v>
      </c>
      <c r="J6" s="77">
        <v>1.886</v>
      </c>
      <c r="K6" s="77">
        <v>2.92</v>
      </c>
      <c r="L6" s="77">
        <v>4.303</v>
      </c>
      <c r="M6" s="77">
        <v>6.965</v>
      </c>
      <c r="N6" s="77">
        <v>9.925</v>
      </c>
      <c r="O6" s="77">
        <v>31.598</v>
      </c>
    </row>
    <row r="7" spans="2:15" ht="15">
      <c r="B7" s="78">
        <v>3</v>
      </c>
      <c r="C7" s="77">
        <v>0.137</v>
      </c>
      <c r="D7" s="77">
        <v>0.277</v>
      </c>
      <c r="E7" s="77">
        <v>0.424</v>
      </c>
      <c r="F7" s="77">
        <v>0.584</v>
      </c>
      <c r="G7" s="77">
        <v>0.765</v>
      </c>
      <c r="H7" s="77">
        <v>0.978</v>
      </c>
      <c r="I7" s="77">
        <v>1.25</v>
      </c>
      <c r="J7" s="77">
        <v>1.638</v>
      </c>
      <c r="K7" s="77">
        <v>2.353</v>
      </c>
      <c r="L7" s="77">
        <v>3.182</v>
      </c>
      <c r="M7" s="77">
        <v>4.541</v>
      </c>
      <c r="N7" s="77">
        <v>5.541</v>
      </c>
      <c r="O7" s="77">
        <v>12.924</v>
      </c>
    </row>
    <row r="8" spans="2:15" ht="15">
      <c r="B8" s="78">
        <v>4</v>
      </c>
      <c r="C8" s="77">
        <v>0.134</v>
      </c>
      <c r="D8" s="77">
        <v>0.271</v>
      </c>
      <c r="E8" s="77">
        <v>0.414</v>
      </c>
      <c r="F8" s="77">
        <v>0.569</v>
      </c>
      <c r="G8" s="77">
        <v>0.741</v>
      </c>
      <c r="H8" s="77">
        <v>0.941</v>
      </c>
      <c r="I8" s="77">
        <v>1.19</v>
      </c>
      <c r="J8" s="77">
        <v>1.533</v>
      </c>
      <c r="K8" s="77">
        <v>2.132</v>
      </c>
      <c r="L8" s="77">
        <v>2.776</v>
      </c>
      <c r="M8" s="77">
        <v>3.747</v>
      </c>
      <c r="N8" s="77">
        <v>4.604</v>
      </c>
      <c r="O8" s="77">
        <v>8.61</v>
      </c>
    </row>
    <row r="9" spans="2:15" ht="15">
      <c r="B9" s="78">
        <v>5</v>
      </c>
      <c r="C9" s="77">
        <v>0.132</v>
      </c>
      <c r="D9" s="77">
        <v>0.267</v>
      </c>
      <c r="E9" s="77">
        <v>0.408</v>
      </c>
      <c r="F9" s="77">
        <v>0.559</v>
      </c>
      <c r="G9" s="77">
        <v>0.727</v>
      </c>
      <c r="H9" s="77">
        <v>0.92</v>
      </c>
      <c r="I9" s="77">
        <v>1.156</v>
      </c>
      <c r="J9" s="77">
        <v>1.476</v>
      </c>
      <c r="K9" s="77">
        <v>2.015</v>
      </c>
      <c r="L9" s="77">
        <v>2.571</v>
      </c>
      <c r="M9" s="77">
        <v>3.365</v>
      </c>
      <c r="N9" s="77">
        <v>4.032</v>
      </c>
      <c r="O9" s="77">
        <v>6.869</v>
      </c>
    </row>
    <row r="10" spans="2:15" ht="15">
      <c r="B10" s="78">
        <v>6</v>
      </c>
      <c r="C10" s="77">
        <v>0.131</v>
      </c>
      <c r="D10" s="77">
        <v>0.265</v>
      </c>
      <c r="E10" s="77">
        <v>0.404</v>
      </c>
      <c r="F10" s="77">
        <v>0.553</v>
      </c>
      <c r="G10" s="77">
        <v>0.718</v>
      </c>
      <c r="H10" s="77">
        <v>0.906</v>
      </c>
      <c r="I10" s="77">
        <v>1.134</v>
      </c>
      <c r="J10" s="77">
        <v>1.44</v>
      </c>
      <c r="K10" s="77">
        <v>1.943</v>
      </c>
      <c r="L10" s="77">
        <v>2.447</v>
      </c>
      <c r="M10" s="77">
        <v>3.143</v>
      </c>
      <c r="N10" s="77">
        <v>3.707</v>
      </c>
      <c r="O10" s="77">
        <v>5.959</v>
      </c>
    </row>
    <row r="11" spans="2:15" ht="15">
      <c r="B11" s="78">
        <v>7</v>
      </c>
      <c r="C11" s="77">
        <v>0.13</v>
      </c>
      <c r="D11" s="77">
        <v>0.263</v>
      </c>
      <c r="E11" s="77">
        <v>0.402</v>
      </c>
      <c r="F11" s="77">
        <v>0.549</v>
      </c>
      <c r="G11" s="77">
        <v>0.711</v>
      </c>
      <c r="H11" s="77">
        <v>0.896</v>
      </c>
      <c r="I11" s="77">
        <v>1.119</v>
      </c>
      <c r="J11" s="77">
        <v>1.415</v>
      </c>
      <c r="K11" s="77">
        <v>1.895</v>
      </c>
      <c r="L11" s="77">
        <v>2.365</v>
      </c>
      <c r="M11" s="77">
        <v>2.365</v>
      </c>
      <c r="N11" s="77">
        <v>3.499</v>
      </c>
      <c r="O11" s="77">
        <v>5.408</v>
      </c>
    </row>
    <row r="12" spans="2:15" ht="15">
      <c r="B12" s="78">
        <v>8</v>
      </c>
      <c r="C12" s="77">
        <v>0.13</v>
      </c>
      <c r="D12" s="77">
        <v>0.262</v>
      </c>
      <c r="E12" s="77">
        <v>0.399</v>
      </c>
      <c r="F12" s="77">
        <v>0.546</v>
      </c>
      <c r="G12" s="77">
        <v>0.706</v>
      </c>
      <c r="H12" s="77">
        <v>0.889</v>
      </c>
      <c r="I12" s="77">
        <v>1.108</v>
      </c>
      <c r="J12" s="77">
        <v>1.397</v>
      </c>
      <c r="K12" s="77">
        <v>1.86</v>
      </c>
      <c r="L12" s="77">
        <v>2.306</v>
      </c>
      <c r="M12" s="77">
        <v>2.896</v>
      </c>
      <c r="N12" s="77">
        <v>3.355</v>
      </c>
      <c r="O12" s="77">
        <v>5.041</v>
      </c>
    </row>
    <row r="13" spans="2:15" ht="15">
      <c r="B13" s="78">
        <v>9</v>
      </c>
      <c r="C13" s="77">
        <v>0.129</v>
      </c>
      <c r="D13" s="77">
        <v>0.261</v>
      </c>
      <c r="E13" s="77">
        <v>0.398</v>
      </c>
      <c r="F13" s="77">
        <v>0.543</v>
      </c>
      <c r="G13" s="77">
        <v>0.703</v>
      </c>
      <c r="H13" s="77">
        <v>0.883</v>
      </c>
      <c r="I13" s="77">
        <v>1.1</v>
      </c>
      <c r="J13" s="77">
        <v>1.383</v>
      </c>
      <c r="K13" s="77">
        <v>1.833</v>
      </c>
      <c r="L13" s="77">
        <v>2.262</v>
      </c>
      <c r="M13" s="77">
        <v>2.821</v>
      </c>
      <c r="N13" s="77">
        <v>3.25</v>
      </c>
      <c r="O13" s="77">
        <v>4.781</v>
      </c>
    </row>
    <row r="14" spans="2:15" ht="15">
      <c r="B14" s="78">
        <v>10</v>
      </c>
      <c r="C14" s="77">
        <v>0.129</v>
      </c>
      <c r="D14" s="77">
        <v>0.26</v>
      </c>
      <c r="E14" s="77">
        <v>0.397</v>
      </c>
      <c r="F14" s="77">
        <v>0.542</v>
      </c>
      <c r="G14" s="77">
        <v>0.7</v>
      </c>
      <c r="H14" s="77">
        <v>0.879</v>
      </c>
      <c r="I14" s="77">
        <v>1.093</v>
      </c>
      <c r="J14" s="77">
        <v>1.372</v>
      </c>
      <c r="K14" s="77">
        <v>1.812</v>
      </c>
      <c r="L14" s="77">
        <v>2.228</v>
      </c>
      <c r="M14" s="77">
        <v>2.764</v>
      </c>
      <c r="N14" s="77">
        <v>3.169</v>
      </c>
      <c r="O14" s="77">
        <v>4.587</v>
      </c>
    </row>
    <row r="15" spans="2:15" ht="15">
      <c r="B15" s="78">
        <v>11</v>
      </c>
      <c r="C15" s="77">
        <v>0.129</v>
      </c>
      <c r="D15" s="77">
        <v>0.26</v>
      </c>
      <c r="E15" s="77">
        <v>0.396</v>
      </c>
      <c r="F15" s="77">
        <v>0.54</v>
      </c>
      <c r="G15" s="77">
        <v>0.697</v>
      </c>
      <c r="H15" s="77">
        <v>0.876</v>
      </c>
      <c r="I15" s="77">
        <v>1.088</v>
      </c>
      <c r="J15" s="77">
        <v>1.363</v>
      </c>
      <c r="K15" s="77">
        <v>1.796</v>
      </c>
      <c r="L15" s="77">
        <v>2.201</v>
      </c>
      <c r="M15" s="77">
        <v>2.718</v>
      </c>
      <c r="N15" s="77">
        <v>3.106</v>
      </c>
      <c r="O15" s="77">
        <v>4.437</v>
      </c>
    </row>
    <row r="16" spans="2:15" ht="15">
      <c r="B16" s="78">
        <v>12</v>
      </c>
      <c r="C16" s="77">
        <v>0.128</v>
      </c>
      <c r="D16" s="77">
        <v>0.259</v>
      </c>
      <c r="E16" s="77">
        <v>0.395</v>
      </c>
      <c r="F16" s="77">
        <v>0.539</v>
      </c>
      <c r="G16" s="77">
        <v>0.695</v>
      </c>
      <c r="H16" s="77">
        <v>0.873</v>
      </c>
      <c r="I16" s="77">
        <v>1.083</v>
      </c>
      <c r="J16" s="77">
        <v>1.356</v>
      </c>
      <c r="K16" s="77">
        <v>1.782</v>
      </c>
      <c r="L16" s="77">
        <v>2.179</v>
      </c>
      <c r="M16" s="77">
        <v>2.681</v>
      </c>
      <c r="N16" s="77">
        <v>3.055</v>
      </c>
      <c r="O16" s="77">
        <v>4.318</v>
      </c>
    </row>
    <row r="17" spans="2:15" ht="15">
      <c r="B17" s="78">
        <v>13</v>
      </c>
      <c r="C17" s="77">
        <v>0.128</v>
      </c>
      <c r="D17" s="77">
        <v>0.259</v>
      </c>
      <c r="E17" s="77">
        <v>0.394</v>
      </c>
      <c r="F17" s="77">
        <v>0.538</v>
      </c>
      <c r="G17" s="77">
        <v>0.694</v>
      </c>
      <c r="H17" s="77">
        <v>0.87</v>
      </c>
      <c r="I17" s="77">
        <v>1.079</v>
      </c>
      <c r="J17" s="77">
        <v>1.35</v>
      </c>
      <c r="K17" s="77">
        <v>1.771</v>
      </c>
      <c r="L17" s="77">
        <v>2.16</v>
      </c>
      <c r="M17" s="77">
        <v>2.65</v>
      </c>
      <c r="N17" s="77">
        <v>3.012</v>
      </c>
      <c r="O17" s="77">
        <v>4.221</v>
      </c>
    </row>
    <row r="18" spans="2:15" ht="15">
      <c r="B18" s="78">
        <v>14</v>
      </c>
      <c r="C18" s="77">
        <v>0.128</v>
      </c>
      <c r="D18" s="77">
        <v>0.258</v>
      </c>
      <c r="E18" s="77">
        <v>0.393</v>
      </c>
      <c r="F18" s="77">
        <v>0.537</v>
      </c>
      <c r="G18" s="77">
        <v>0.692</v>
      </c>
      <c r="H18" s="77">
        <v>0.868</v>
      </c>
      <c r="I18" s="77">
        <v>1.076</v>
      </c>
      <c r="J18" s="77">
        <v>1.345</v>
      </c>
      <c r="K18" s="77">
        <v>1.761</v>
      </c>
      <c r="L18" s="77">
        <v>2.145</v>
      </c>
      <c r="M18" s="77">
        <v>2.624</v>
      </c>
      <c r="N18" s="77">
        <v>2.977</v>
      </c>
      <c r="O18" s="77">
        <v>4.14</v>
      </c>
    </row>
    <row r="19" spans="2:15" ht="15">
      <c r="B19" s="78">
        <v>15</v>
      </c>
      <c r="C19" s="77">
        <v>0.128</v>
      </c>
      <c r="D19" s="77">
        <v>0.258</v>
      </c>
      <c r="E19" s="77">
        <v>0.393</v>
      </c>
      <c r="F19" s="77">
        <v>0.536</v>
      </c>
      <c r="G19" s="77">
        <v>0.691</v>
      </c>
      <c r="H19" s="77">
        <v>0.866</v>
      </c>
      <c r="I19" s="77">
        <v>1.074</v>
      </c>
      <c r="J19" s="77">
        <v>1.341</v>
      </c>
      <c r="K19" s="77">
        <v>1.753</v>
      </c>
      <c r="L19" s="77">
        <v>2.131</v>
      </c>
      <c r="M19" s="77">
        <v>2.602</v>
      </c>
      <c r="N19" s="77">
        <v>2.947</v>
      </c>
      <c r="O19" s="77">
        <v>4.073</v>
      </c>
    </row>
    <row r="20" spans="2:15" ht="15">
      <c r="B20" s="78">
        <v>16</v>
      </c>
      <c r="C20" s="77">
        <v>0.128</v>
      </c>
      <c r="D20" s="77">
        <v>0.258</v>
      </c>
      <c r="E20" s="77">
        <v>0.392</v>
      </c>
      <c r="F20" s="77">
        <v>0.535</v>
      </c>
      <c r="G20" s="77">
        <v>0.69</v>
      </c>
      <c r="H20" s="77">
        <v>0.865</v>
      </c>
      <c r="I20" s="77">
        <v>1.071</v>
      </c>
      <c r="J20" s="77">
        <v>1.337</v>
      </c>
      <c r="K20" s="77">
        <v>1.746</v>
      </c>
      <c r="L20" s="77">
        <v>2.12</v>
      </c>
      <c r="M20" s="77">
        <v>2.583</v>
      </c>
      <c r="N20" s="77">
        <v>2.921</v>
      </c>
      <c r="O20" s="77">
        <v>4.015</v>
      </c>
    </row>
    <row r="21" spans="2:15" ht="15">
      <c r="B21" s="78">
        <v>17</v>
      </c>
      <c r="C21" s="77">
        <v>0.128</v>
      </c>
      <c r="D21" s="77">
        <v>0.257</v>
      </c>
      <c r="E21" s="77">
        <v>0.392</v>
      </c>
      <c r="F21" s="77">
        <v>0.534</v>
      </c>
      <c r="G21" s="77">
        <v>0.689</v>
      </c>
      <c r="H21" s="77">
        <v>0.863</v>
      </c>
      <c r="I21" s="77">
        <v>1.069</v>
      </c>
      <c r="J21" s="77">
        <v>1.333</v>
      </c>
      <c r="K21" s="77">
        <v>1.74</v>
      </c>
      <c r="L21" s="77">
        <v>2.11</v>
      </c>
      <c r="M21" s="77">
        <v>2.567</v>
      </c>
      <c r="N21" s="77">
        <v>2.898</v>
      </c>
      <c r="O21" s="77">
        <v>3.965</v>
      </c>
    </row>
    <row r="22" spans="2:15" ht="15">
      <c r="B22" s="78">
        <v>18</v>
      </c>
      <c r="C22" s="77">
        <v>0.127</v>
      </c>
      <c r="D22" s="77">
        <v>0.257</v>
      </c>
      <c r="E22" s="77">
        <v>0.392</v>
      </c>
      <c r="F22" s="77">
        <v>0.534</v>
      </c>
      <c r="G22" s="77">
        <v>0.688</v>
      </c>
      <c r="H22" s="77">
        <v>0.862</v>
      </c>
      <c r="I22" s="77">
        <v>1.067</v>
      </c>
      <c r="J22" s="77">
        <v>1.33</v>
      </c>
      <c r="K22" s="77">
        <v>1.734</v>
      </c>
      <c r="L22" s="77">
        <v>2.101</v>
      </c>
      <c r="M22" s="77">
        <v>2.552</v>
      </c>
      <c r="N22" s="77">
        <v>2.878</v>
      </c>
      <c r="O22" s="77">
        <v>3.922</v>
      </c>
    </row>
    <row r="23" spans="2:15" ht="15">
      <c r="B23" s="78">
        <v>19</v>
      </c>
      <c r="C23" s="77">
        <v>0.127</v>
      </c>
      <c r="D23" s="77">
        <v>0.257</v>
      </c>
      <c r="E23" s="77">
        <v>0.391</v>
      </c>
      <c r="F23" s="77">
        <v>0.533</v>
      </c>
      <c r="G23" s="77">
        <v>0.688</v>
      </c>
      <c r="H23" s="77">
        <v>0.861</v>
      </c>
      <c r="I23" s="77">
        <v>1.066</v>
      </c>
      <c r="J23" s="77">
        <v>1.328</v>
      </c>
      <c r="K23" s="77">
        <v>1.729</v>
      </c>
      <c r="L23" s="77">
        <v>2.093</v>
      </c>
      <c r="M23" s="77">
        <v>2.539</v>
      </c>
      <c r="N23" s="77">
        <v>2.861</v>
      </c>
      <c r="O23" s="77">
        <v>3.883</v>
      </c>
    </row>
    <row r="24" spans="2:15" ht="15">
      <c r="B24" s="78">
        <v>20</v>
      </c>
      <c r="C24" s="77">
        <v>0.127</v>
      </c>
      <c r="D24" s="77">
        <v>0.257</v>
      </c>
      <c r="E24" s="77">
        <v>0.391</v>
      </c>
      <c r="F24" s="77">
        <v>0.533</v>
      </c>
      <c r="G24" s="77">
        <v>0.687</v>
      </c>
      <c r="H24" s="77">
        <v>0.86</v>
      </c>
      <c r="I24" s="77">
        <v>1.064</v>
      </c>
      <c r="J24" s="77">
        <v>1.325</v>
      </c>
      <c r="K24" s="77">
        <v>1.725</v>
      </c>
      <c r="L24" s="77">
        <v>2.086</v>
      </c>
      <c r="M24" s="77">
        <v>2.528</v>
      </c>
      <c r="N24" s="77">
        <v>2.845</v>
      </c>
      <c r="O24" s="77">
        <v>3.85</v>
      </c>
    </row>
    <row r="25" spans="2:15" ht="15">
      <c r="B25" s="78">
        <v>21</v>
      </c>
      <c r="C25" s="77">
        <v>0.127</v>
      </c>
      <c r="D25" s="77">
        <v>0.257</v>
      </c>
      <c r="E25" s="77">
        <v>0.391</v>
      </c>
      <c r="F25" s="77">
        <v>0.532</v>
      </c>
      <c r="G25" s="77">
        <v>0.686</v>
      </c>
      <c r="H25" s="77">
        <v>0.859</v>
      </c>
      <c r="I25" s="77">
        <v>1.063</v>
      </c>
      <c r="J25" s="77">
        <v>1.323</v>
      </c>
      <c r="K25" s="77">
        <v>1.721</v>
      </c>
      <c r="L25" s="77">
        <v>2.08</v>
      </c>
      <c r="M25" s="77">
        <v>2.518</v>
      </c>
      <c r="N25" s="77">
        <v>2.831</v>
      </c>
      <c r="O25" s="77">
        <v>3.819</v>
      </c>
    </row>
    <row r="26" spans="2:15" ht="15">
      <c r="B26" s="78">
        <v>22</v>
      </c>
      <c r="C26" s="77">
        <v>0.127</v>
      </c>
      <c r="D26" s="77">
        <v>0.256</v>
      </c>
      <c r="E26" s="77">
        <v>0.39</v>
      </c>
      <c r="F26" s="77">
        <v>0.532</v>
      </c>
      <c r="G26" s="77">
        <v>0.686</v>
      </c>
      <c r="H26" s="77">
        <v>0.858</v>
      </c>
      <c r="I26" s="77">
        <v>1.061</v>
      </c>
      <c r="J26" s="77">
        <v>1.321</v>
      </c>
      <c r="K26" s="77">
        <v>1.717</v>
      </c>
      <c r="L26" s="77">
        <v>2.074</v>
      </c>
      <c r="M26" s="77">
        <v>2.508</v>
      </c>
      <c r="N26" s="77">
        <v>2.819</v>
      </c>
      <c r="O26" s="77">
        <v>3.792</v>
      </c>
    </row>
    <row r="27" spans="2:15" ht="15">
      <c r="B27" s="78">
        <v>23</v>
      </c>
      <c r="C27" s="77">
        <v>0.127</v>
      </c>
      <c r="D27" s="77">
        <v>0.256</v>
      </c>
      <c r="E27" s="77">
        <v>0.39</v>
      </c>
      <c r="F27" s="77">
        <v>0.532</v>
      </c>
      <c r="G27" s="77">
        <v>0.685</v>
      </c>
      <c r="H27" s="77">
        <v>0.858</v>
      </c>
      <c r="I27" s="77">
        <v>1.06</v>
      </c>
      <c r="J27" s="77">
        <v>1.319</v>
      </c>
      <c r="K27" s="77">
        <v>1.714</v>
      </c>
      <c r="L27" s="77">
        <v>2.069</v>
      </c>
      <c r="M27" s="77">
        <v>2.5</v>
      </c>
      <c r="N27" s="77">
        <v>2.807</v>
      </c>
      <c r="O27" s="77">
        <v>3.767</v>
      </c>
    </row>
    <row r="28" spans="2:15" ht="15">
      <c r="B28" s="78">
        <v>24</v>
      </c>
      <c r="C28" s="77">
        <v>0.127</v>
      </c>
      <c r="D28" s="77">
        <v>0.256</v>
      </c>
      <c r="E28" s="77">
        <v>0.39</v>
      </c>
      <c r="F28" s="77">
        <v>0.531</v>
      </c>
      <c r="G28" s="77">
        <v>0.685</v>
      </c>
      <c r="H28" s="77">
        <v>0.857</v>
      </c>
      <c r="I28" s="77">
        <v>1.059</v>
      </c>
      <c r="J28" s="77">
        <v>1.318</v>
      </c>
      <c r="K28" s="77">
        <v>1.711</v>
      </c>
      <c r="L28" s="77">
        <v>2.064</v>
      </c>
      <c r="M28" s="77">
        <v>2.492</v>
      </c>
      <c r="N28" s="77">
        <v>2.797</v>
      </c>
      <c r="O28" s="77">
        <v>3.745</v>
      </c>
    </row>
    <row r="29" spans="2:15" ht="15">
      <c r="B29" s="78">
        <v>25</v>
      </c>
      <c r="C29" s="77">
        <v>0.127</v>
      </c>
      <c r="D29" s="77">
        <v>0.256</v>
      </c>
      <c r="E29" s="77">
        <v>0.39</v>
      </c>
      <c r="F29" s="77">
        <v>0.531</v>
      </c>
      <c r="G29" s="77">
        <v>0.684</v>
      </c>
      <c r="H29" s="77">
        <v>0.856</v>
      </c>
      <c r="I29" s="77">
        <v>1.058</v>
      </c>
      <c r="J29" s="77">
        <v>1.316</v>
      </c>
      <c r="K29" s="77">
        <v>1.708</v>
      </c>
      <c r="L29" s="77">
        <v>2.06</v>
      </c>
      <c r="M29" s="77">
        <v>2.485</v>
      </c>
      <c r="N29" s="77">
        <v>2.787</v>
      </c>
      <c r="O29" s="77">
        <v>3.726</v>
      </c>
    </row>
    <row r="30" spans="2:15" ht="15">
      <c r="B30" s="78">
        <v>26</v>
      </c>
      <c r="C30" s="77">
        <v>0.127</v>
      </c>
      <c r="D30" s="77">
        <v>0.256</v>
      </c>
      <c r="E30" s="77">
        <v>0.39</v>
      </c>
      <c r="F30" s="77">
        <v>0.531</v>
      </c>
      <c r="G30" s="77">
        <v>0.684</v>
      </c>
      <c r="H30" s="77">
        <v>0.856</v>
      </c>
      <c r="I30" s="77">
        <v>1.058</v>
      </c>
      <c r="J30" s="77">
        <v>1.315</v>
      </c>
      <c r="K30" s="77">
        <v>1.706</v>
      </c>
      <c r="L30" s="77">
        <v>2.056</v>
      </c>
      <c r="M30" s="77">
        <v>2.479</v>
      </c>
      <c r="N30" s="77">
        <v>2.779</v>
      </c>
      <c r="O30" s="77">
        <v>3.707</v>
      </c>
    </row>
    <row r="31" spans="2:15" ht="15">
      <c r="B31" s="78">
        <v>27</v>
      </c>
      <c r="C31" s="77">
        <v>0.127</v>
      </c>
      <c r="D31" s="77">
        <v>0.256</v>
      </c>
      <c r="E31" s="77">
        <v>0.389</v>
      </c>
      <c r="F31" s="77">
        <v>0.531</v>
      </c>
      <c r="G31" s="77">
        <v>0.684</v>
      </c>
      <c r="H31" s="77">
        <v>0.856</v>
      </c>
      <c r="I31" s="77">
        <v>1.057</v>
      </c>
      <c r="J31" s="77">
        <v>1.314</v>
      </c>
      <c r="K31" s="77">
        <v>1.703</v>
      </c>
      <c r="L31" s="77">
        <v>2.052</v>
      </c>
      <c r="M31" s="77">
        <v>2.473</v>
      </c>
      <c r="N31" s="77">
        <v>2.771</v>
      </c>
      <c r="O31" s="77">
        <v>3.69</v>
      </c>
    </row>
    <row r="32" spans="2:15" ht="15">
      <c r="B32" s="78">
        <v>28</v>
      </c>
      <c r="C32" s="77">
        <v>0.127</v>
      </c>
      <c r="D32" s="77">
        <v>0.256</v>
      </c>
      <c r="E32" s="77">
        <v>0.389</v>
      </c>
      <c r="F32" s="77">
        <v>0.53</v>
      </c>
      <c r="G32" s="77">
        <v>0.683</v>
      </c>
      <c r="H32" s="77">
        <v>0.856</v>
      </c>
      <c r="I32" s="77">
        <v>1.056</v>
      </c>
      <c r="J32" s="77">
        <v>1.313</v>
      </c>
      <c r="K32" s="77">
        <v>1.701</v>
      </c>
      <c r="L32" s="77">
        <v>2.048</v>
      </c>
      <c r="M32" s="77">
        <v>2.467</v>
      </c>
      <c r="N32" s="77">
        <v>2.763</v>
      </c>
      <c r="O32" s="77">
        <v>3.674</v>
      </c>
    </row>
    <row r="33" spans="2:15" ht="15">
      <c r="B33" s="78">
        <v>29</v>
      </c>
      <c r="C33" s="77">
        <v>0.127</v>
      </c>
      <c r="D33" s="77">
        <v>0.256</v>
      </c>
      <c r="E33" s="77">
        <v>0.389</v>
      </c>
      <c r="F33" s="77">
        <v>0.53</v>
      </c>
      <c r="G33" s="77">
        <v>0.683</v>
      </c>
      <c r="H33" s="77">
        <v>0.854</v>
      </c>
      <c r="I33" s="77">
        <v>1.055</v>
      </c>
      <c r="J33" s="77">
        <v>1.311</v>
      </c>
      <c r="K33" s="77">
        <v>1.699</v>
      </c>
      <c r="L33" s="77">
        <v>2.045</v>
      </c>
      <c r="M33" s="77">
        <v>2.462</v>
      </c>
      <c r="N33" s="77">
        <v>2.756</v>
      </c>
      <c r="O33" s="77">
        <v>3.659</v>
      </c>
    </row>
    <row r="34" spans="2:15" ht="15">
      <c r="B34" s="78">
        <v>30</v>
      </c>
      <c r="C34" s="77">
        <v>0.127</v>
      </c>
      <c r="D34" s="77">
        <v>0.256</v>
      </c>
      <c r="E34" s="77">
        <v>0.389</v>
      </c>
      <c r="F34" s="77">
        <v>0.53</v>
      </c>
      <c r="G34" s="77">
        <v>0.683</v>
      </c>
      <c r="H34" s="77">
        <v>0.854</v>
      </c>
      <c r="I34" s="77">
        <v>1.055</v>
      </c>
      <c r="J34" s="77">
        <v>1.31</v>
      </c>
      <c r="K34" s="77">
        <v>1.697</v>
      </c>
      <c r="L34" s="77">
        <v>2.042</v>
      </c>
      <c r="M34" s="77">
        <v>2.457</v>
      </c>
      <c r="N34" s="77">
        <v>2.75</v>
      </c>
      <c r="O34" s="77">
        <v>3.646</v>
      </c>
    </row>
    <row r="35" spans="2:15" ht="15">
      <c r="B35" s="78">
        <v>40</v>
      </c>
      <c r="C35" s="77">
        <v>0.126</v>
      </c>
      <c r="D35" s="77">
        <v>0.255</v>
      </c>
      <c r="E35" s="77">
        <v>0.388</v>
      </c>
      <c r="F35" s="77">
        <v>0.529</v>
      </c>
      <c r="G35" s="77">
        <v>0.681</v>
      </c>
      <c r="H35" s="77">
        <v>0.851</v>
      </c>
      <c r="I35" s="77">
        <v>1.05</v>
      </c>
      <c r="J35" s="77">
        <v>1.303</v>
      </c>
      <c r="K35" s="77">
        <v>1.684</v>
      </c>
      <c r="L35" s="77">
        <v>2.021</v>
      </c>
      <c r="M35" s="77">
        <v>2.423</v>
      </c>
      <c r="N35" s="77">
        <v>2.704</v>
      </c>
      <c r="O35" s="77">
        <v>3.551</v>
      </c>
    </row>
    <row r="36" spans="2:15" ht="15">
      <c r="B36" s="78">
        <v>60</v>
      </c>
      <c r="C36" s="77">
        <v>0.126</v>
      </c>
      <c r="D36" s="77">
        <v>0.254</v>
      </c>
      <c r="E36" s="77">
        <v>0.387</v>
      </c>
      <c r="F36" s="77">
        <v>0.527</v>
      </c>
      <c r="G36" s="77">
        <v>0.679</v>
      </c>
      <c r="H36" s="77">
        <v>0.848</v>
      </c>
      <c r="I36" s="77">
        <v>1.046</v>
      </c>
      <c r="J36" s="77">
        <v>1.296</v>
      </c>
      <c r="K36" s="77">
        <v>1.671</v>
      </c>
      <c r="L36" s="77">
        <v>2</v>
      </c>
      <c r="M36" s="77">
        <v>2.39</v>
      </c>
      <c r="N36" s="77">
        <v>2.66</v>
      </c>
      <c r="O36" s="77">
        <v>3.46</v>
      </c>
    </row>
    <row r="37" spans="2:15" ht="15">
      <c r="B37" s="78">
        <v>120</v>
      </c>
      <c r="C37" s="77">
        <v>0.126</v>
      </c>
      <c r="D37" s="77">
        <v>0.254</v>
      </c>
      <c r="E37" s="77">
        <v>0.386</v>
      </c>
      <c r="F37" s="77">
        <v>0.526</v>
      </c>
      <c r="G37" s="77">
        <v>0.677</v>
      </c>
      <c r="H37" s="77">
        <v>0.845</v>
      </c>
      <c r="I37" s="77">
        <v>1.041</v>
      </c>
      <c r="J37" s="77">
        <v>1.289</v>
      </c>
      <c r="K37" s="77">
        <v>1.658</v>
      </c>
      <c r="L37" s="77">
        <v>1.98</v>
      </c>
      <c r="M37" s="77">
        <v>2.358</v>
      </c>
      <c r="N37" s="77">
        <v>2.617</v>
      </c>
      <c r="O37" s="77">
        <v>3.373</v>
      </c>
    </row>
    <row r="38" spans="2:15" ht="15">
      <c r="B38" s="80" t="s">
        <v>5</v>
      </c>
      <c r="C38" s="77">
        <v>0.126</v>
      </c>
      <c r="D38" s="77">
        <v>0.253</v>
      </c>
      <c r="E38" s="77">
        <v>0.385</v>
      </c>
      <c r="F38" s="77">
        <v>0.524</v>
      </c>
      <c r="G38" s="77">
        <v>0.674</v>
      </c>
      <c r="H38" s="77">
        <v>0.842</v>
      </c>
      <c r="I38" s="77">
        <v>1.036</v>
      </c>
      <c r="J38" s="77">
        <v>1.282</v>
      </c>
      <c r="K38" s="77">
        <v>1.645</v>
      </c>
      <c r="L38" s="77">
        <v>1.96</v>
      </c>
      <c r="M38" s="77">
        <v>2.326</v>
      </c>
      <c r="N38" s="77">
        <v>2.576</v>
      </c>
      <c r="O38" s="77">
        <v>3.291</v>
      </c>
    </row>
  </sheetData>
  <sheetProtection/>
  <mergeCells count="1">
    <mergeCell ref="B2:O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95"/>
  <sheetViews>
    <sheetView showGridLines="0" showRowColHeaders="0" zoomScalePageLayoutView="0" workbookViewId="0" topLeftCell="A1">
      <selection activeCell="A19" sqref="A19"/>
    </sheetView>
  </sheetViews>
  <sheetFormatPr defaultColWidth="9.140625" defaultRowHeight="15"/>
  <cols>
    <col min="1" max="3" width="18.7109375" style="0" customWidth="1"/>
    <col min="4" max="4" width="8.7109375" style="0" customWidth="1"/>
    <col min="5" max="10" width="18.7109375" style="0" customWidth="1"/>
    <col min="11" max="13" width="12.7109375" style="0" customWidth="1"/>
  </cols>
  <sheetData>
    <row r="2" spans="1:10" ht="15.75">
      <c r="A2" s="125" t="s">
        <v>40</v>
      </c>
      <c r="B2" s="126" t="s">
        <v>41</v>
      </c>
      <c r="C2" s="126" t="s">
        <v>42</v>
      </c>
      <c r="D2" s="91" t="s">
        <v>1</v>
      </c>
      <c r="E2" s="92"/>
      <c r="F2" s="92"/>
      <c r="G2" s="92"/>
      <c r="H2" s="92"/>
      <c r="I2" s="92"/>
      <c r="J2" s="93"/>
    </row>
    <row r="3" spans="1:10" ht="15">
      <c r="A3" s="125"/>
      <c r="B3" s="127"/>
      <c r="C3" s="127"/>
      <c r="D3" s="94" t="s">
        <v>0</v>
      </c>
      <c r="E3" s="89" t="s">
        <v>11</v>
      </c>
      <c r="F3" s="97" t="s">
        <v>23</v>
      </c>
      <c r="G3" s="98"/>
      <c r="H3" s="97" t="s">
        <v>24</v>
      </c>
      <c r="I3" s="98"/>
      <c r="J3" s="101" t="s">
        <v>38</v>
      </c>
    </row>
    <row r="4" spans="1:10" ht="15">
      <c r="A4" s="125"/>
      <c r="B4" s="127"/>
      <c r="C4" s="127"/>
      <c r="D4" s="95"/>
      <c r="E4" s="90"/>
      <c r="F4" s="99"/>
      <c r="G4" s="100"/>
      <c r="H4" s="99"/>
      <c r="I4" s="100"/>
      <c r="J4" s="102"/>
    </row>
    <row r="5" spans="1:10" ht="15.75">
      <c r="A5" s="125"/>
      <c r="B5" s="128"/>
      <c r="C5" s="128"/>
      <c r="D5" s="96"/>
      <c r="E5" s="74">
        <v>1</v>
      </c>
      <c r="F5" s="20">
        <v>1</v>
      </c>
      <c r="G5" s="20">
        <v>2</v>
      </c>
      <c r="H5" s="20">
        <v>1</v>
      </c>
      <c r="I5" s="20">
        <v>2</v>
      </c>
      <c r="J5" s="103"/>
    </row>
    <row r="6" spans="1:10" ht="15">
      <c r="A6" s="83"/>
      <c r="B6" s="84"/>
      <c r="C6" s="84"/>
      <c r="D6" s="82"/>
      <c r="E6" s="82"/>
      <c r="F6" s="82"/>
      <c r="G6" s="82"/>
      <c r="H6" s="82"/>
      <c r="I6" s="82"/>
      <c r="J6" s="82">
        <f>((F6+G6+H6+I6)/4)^2*(E6)*0.7854</f>
        <v>0</v>
      </c>
    </row>
    <row r="7" spans="1:10" ht="15">
      <c r="A7" s="83"/>
      <c r="B7" s="84"/>
      <c r="C7" s="84"/>
      <c r="D7" s="82"/>
      <c r="E7" s="82"/>
      <c r="F7" s="82"/>
      <c r="G7" s="82"/>
      <c r="H7" s="82"/>
      <c r="I7" s="82"/>
      <c r="J7" s="82">
        <f aca="true" t="shared" si="0" ref="J7:J70">((F7+G7+H7+I7)/4)^2*(E7)*0.7854</f>
        <v>0</v>
      </c>
    </row>
    <row r="8" spans="1:10" ht="15">
      <c r="A8" s="83"/>
      <c r="B8" s="84"/>
      <c r="C8" s="84"/>
      <c r="D8" s="82"/>
      <c r="E8" s="82"/>
      <c r="F8" s="82"/>
      <c r="G8" s="82"/>
      <c r="H8" s="82"/>
      <c r="I8" s="82"/>
      <c r="J8" s="82">
        <f t="shared" si="0"/>
        <v>0</v>
      </c>
    </row>
    <row r="9" spans="1:10" ht="15">
      <c r="A9" s="83"/>
      <c r="B9" s="84"/>
      <c r="C9" s="84"/>
      <c r="D9" s="82"/>
      <c r="E9" s="82"/>
      <c r="F9" s="82"/>
      <c r="G9" s="82"/>
      <c r="H9" s="82"/>
      <c r="I9" s="82"/>
      <c r="J9" s="82">
        <f t="shared" si="0"/>
        <v>0</v>
      </c>
    </row>
    <row r="10" spans="1:10" ht="15">
      <c r="A10" s="83"/>
      <c r="B10" s="84"/>
      <c r="C10" s="84"/>
      <c r="D10" s="82"/>
      <c r="E10" s="82"/>
      <c r="F10" s="82"/>
      <c r="G10" s="82"/>
      <c r="H10" s="82"/>
      <c r="I10" s="82"/>
      <c r="J10" s="82">
        <f t="shared" si="0"/>
        <v>0</v>
      </c>
    </row>
    <row r="11" spans="1:10" ht="15">
      <c r="A11" s="83"/>
      <c r="B11" s="84"/>
      <c r="C11" s="84"/>
      <c r="D11" s="82"/>
      <c r="E11" s="82"/>
      <c r="F11" s="82"/>
      <c r="G11" s="82"/>
      <c r="H11" s="82"/>
      <c r="I11" s="82"/>
      <c r="J11" s="82">
        <f t="shared" si="0"/>
        <v>0</v>
      </c>
    </row>
    <row r="12" spans="1:10" ht="15">
      <c r="A12" s="83"/>
      <c r="B12" s="84"/>
      <c r="C12" s="84"/>
      <c r="D12" s="82"/>
      <c r="E12" s="82"/>
      <c r="F12" s="82"/>
      <c r="G12" s="82"/>
      <c r="H12" s="82"/>
      <c r="I12" s="82"/>
      <c r="J12" s="82">
        <f t="shared" si="0"/>
        <v>0</v>
      </c>
    </row>
    <row r="13" spans="1:10" ht="15">
      <c r="A13" s="83"/>
      <c r="B13" s="84"/>
      <c r="C13" s="84"/>
      <c r="D13" s="82"/>
      <c r="E13" s="82"/>
      <c r="F13" s="82"/>
      <c r="G13" s="82"/>
      <c r="H13" s="82"/>
      <c r="I13" s="82"/>
      <c r="J13" s="82">
        <f t="shared" si="0"/>
        <v>0</v>
      </c>
    </row>
    <row r="14" spans="1:10" ht="15">
      <c r="A14" s="83"/>
      <c r="B14" s="84"/>
      <c r="C14" s="84"/>
      <c r="D14" s="82"/>
      <c r="E14" s="82"/>
      <c r="F14" s="82"/>
      <c r="G14" s="82"/>
      <c r="H14" s="82"/>
      <c r="I14" s="82"/>
      <c r="J14" s="82">
        <f t="shared" si="0"/>
        <v>0</v>
      </c>
    </row>
    <row r="15" spans="1:10" ht="15">
      <c r="A15" s="83"/>
      <c r="B15" s="84"/>
      <c r="C15" s="84"/>
      <c r="D15" s="82"/>
      <c r="E15" s="82"/>
      <c r="F15" s="82"/>
      <c r="G15" s="82"/>
      <c r="H15" s="82"/>
      <c r="I15" s="82"/>
      <c r="J15" s="82">
        <f t="shared" si="0"/>
        <v>0</v>
      </c>
    </row>
    <row r="16" spans="1:10" ht="15">
      <c r="A16" s="83"/>
      <c r="B16" s="84"/>
      <c r="C16" s="84"/>
      <c r="D16" s="82"/>
      <c r="E16" s="82"/>
      <c r="F16" s="82"/>
      <c r="G16" s="82"/>
      <c r="H16" s="82"/>
      <c r="I16" s="82"/>
      <c r="J16" s="82">
        <f t="shared" si="0"/>
        <v>0</v>
      </c>
    </row>
    <row r="17" spans="1:10" ht="15">
      <c r="A17" s="83"/>
      <c r="B17" s="84"/>
      <c r="C17" s="84"/>
      <c r="D17" s="82"/>
      <c r="E17" s="82"/>
      <c r="F17" s="82"/>
      <c r="G17" s="82"/>
      <c r="H17" s="82"/>
      <c r="I17" s="82"/>
      <c r="J17" s="82">
        <f t="shared" si="0"/>
        <v>0</v>
      </c>
    </row>
    <row r="18" spans="1:10" ht="15">
      <c r="A18" s="83"/>
      <c r="B18" s="84"/>
      <c r="C18" s="84"/>
      <c r="D18" s="82"/>
      <c r="E18" s="82"/>
      <c r="F18" s="82"/>
      <c r="G18" s="82"/>
      <c r="H18" s="82"/>
      <c r="I18" s="82"/>
      <c r="J18" s="82">
        <f t="shared" si="0"/>
        <v>0</v>
      </c>
    </row>
    <row r="19" spans="1:10" ht="15">
      <c r="A19" s="83"/>
      <c r="B19" s="84"/>
      <c r="C19" s="84"/>
      <c r="D19" s="82"/>
      <c r="E19" s="82"/>
      <c r="F19" s="82"/>
      <c r="G19" s="82"/>
      <c r="H19" s="82"/>
      <c r="I19" s="82"/>
      <c r="J19" s="82">
        <f t="shared" si="0"/>
        <v>0</v>
      </c>
    </row>
    <row r="20" spans="1:10" ht="15">
      <c r="A20" s="83"/>
      <c r="B20" s="84"/>
      <c r="C20" s="84"/>
      <c r="D20" s="82"/>
      <c r="E20" s="82"/>
      <c r="F20" s="82"/>
      <c r="G20" s="82"/>
      <c r="H20" s="82"/>
      <c r="I20" s="82"/>
      <c r="J20" s="82">
        <f t="shared" si="0"/>
        <v>0</v>
      </c>
    </row>
    <row r="21" spans="1:10" ht="15">
      <c r="A21" s="83"/>
      <c r="B21" s="84"/>
      <c r="C21" s="84"/>
      <c r="D21" s="82"/>
      <c r="E21" s="82"/>
      <c r="F21" s="82"/>
      <c r="G21" s="82"/>
      <c r="H21" s="82"/>
      <c r="I21" s="82"/>
      <c r="J21" s="82">
        <f t="shared" si="0"/>
        <v>0</v>
      </c>
    </row>
    <row r="22" spans="1:10" ht="15">
      <c r="A22" s="83"/>
      <c r="B22" s="84"/>
      <c r="C22" s="84"/>
      <c r="D22" s="82"/>
      <c r="E22" s="82"/>
      <c r="F22" s="82"/>
      <c r="G22" s="82"/>
      <c r="H22" s="82"/>
      <c r="I22" s="82"/>
      <c r="J22" s="82">
        <f t="shared" si="0"/>
        <v>0</v>
      </c>
    </row>
    <row r="23" spans="1:10" ht="15">
      <c r="A23" s="83"/>
      <c r="B23" s="84"/>
      <c r="C23" s="84"/>
      <c r="D23" s="82"/>
      <c r="E23" s="82"/>
      <c r="F23" s="82"/>
      <c r="G23" s="82"/>
      <c r="H23" s="82"/>
      <c r="I23" s="82"/>
      <c r="J23" s="82">
        <f t="shared" si="0"/>
        <v>0</v>
      </c>
    </row>
    <row r="24" spans="1:10" ht="15">
      <c r="A24" s="83"/>
      <c r="B24" s="84"/>
      <c r="C24" s="84"/>
      <c r="D24" s="82"/>
      <c r="E24" s="82"/>
      <c r="F24" s="82"/>
      <c r="G24" s="82"/>
      <c r="H24" s="82"/>
      <c r="I24" s="82"/>
      <c r="J24" s="82">
        <f t="shared" si="0"/>
        <v>0</v>
      </c>
    </row>
    <row r="25" spans="1:10" ht="15">
      <c r="A25" s="83"/>
      <c r="B25" s="84"/>
      <c r="C25" s="84"/>
      <c r="D25" s="82"/>
      <c r="E25" s="82"/>
      <c r="F25" s="82"/>
      <c r="G25" s="82"/>
      <c r="H25" s="82"/>
      <c r="I25" s="82"/>
      <c r="J25" s="82">
        <f t="shared" si="0"/>
        <v>0</v>
      </c>
    </row>
    <row r="26" spans="1:10" ht="15">
      <c r="A26" s="83"/>
      <c r="B26" s="84"/>
      <c r="C26" s="84"/>
      <c r="D26" s="82"/>
      <c r="E26" s="82"/>
      <c r="F26" s="82"/>
      <c r="G26" s="82"/>
      <c r="H26" s="82"/>
      <c r="I26" s="82"/>
      <c r="J26" s="82">
        <f t="shared" si="0"/>
        <v>0</v>
      </c>
    </row>
    <row r="27" spans="1:10" ht="15">
      <c r="A27" s="83"/>
      <c r="B27" s="84"/>
      <c r="C27" s="84"/>
      <c r="D27" s="82"/>
      <c r="E27" s="82"/>
      <c r="F27" s="82"/>
      <c r="G27" s="82"/>
      <c r="H27" s="82"/>
      <c r="I27" s="82"/>
      <c r="J27" s="82">
        <f t="shared" si="0"/>
        <v>0</v>
      </c>
    </row>
    <row r="28" spans="1:10" ht="15">
      <c r="A28" s="83"/>
      <c r="B28" s="84"/>
      <c r="C28" s="84"/>
      <c r="D28" s="82"/>
      <c r="E28" s="82"/>
      <c r="F28" s="82"/>
      <c r="G28" s="82"/>
      <c r="H28" s="82"/>
      <c r="I28" s="82"/>
      <c r="J28" s="82">
        <f t="shared" si="0"/>
        <v>0</v>
      </c>
    </row>
    <row r="29" spans="1:10" ht="15">
      <c r="A29" s="83"/>
      <c r="B29" s="84"/>
      <c r="C29" s="84"/>
      <c r="D29" s="82"/>
      <c r="E29" s="82"/>
      <c r="F29" s="82"/>
      <c r="G29" s="82"/>
      <c r="H29" s="82"/>
      <c r="I29" s="82"/>
      <c r="J29" s="82">
        <f t="shared" si="0"/>
        <v>0</v>
      </c>
    </row>
    <row r="30" spans="1:10" ht="15">
      <c r="A30" s="83"/>
      <c r="B30" s="84"/>
      <c r="C30" s="84"/>
      <c r="D30" s="82"/>
      <c r="E30" s="82"/>
      <c r="F30" s="82"/>
      <c r="G30" s="82"/>
      <c r="H30" s="82"/>
      <c r="I30" s="82"/>
      <c r="J30" s="82">
        <f t="shared" si="0"/>
        <v>0</v>
      </c>
    </row>
    <row r="31" spans="1:10" ht="15">
      <c r="A31" s="83"/>
      <c r="B31" s="84"/>
      <c r="C31" s="84"/>
      <c r="D31" s="82"/>
      <c r="E31" s="82"/>
      <c r="F31" s="82"/>
      <c r="G31" s="82"/>
      <c r="H31" s="82"/>
      <c r="I31" s="82"/>
      <c r="J31" s="82">
        <f t="shared" si="0"/>
        <v>0</v>
      </c>
    </row>
    <row r="32" spans="1:10" ht="15">
      <c r="A32" s="83"/>
      <c r="B32" s="84"/>
      <c r="C32" s="84"/>
      <c r="D32" s="82"/>
      <c r="E32" s="82"/>
      <c r="F32" s="82"/>
      <c r="G32" s="82"/>
      <c r="H32" s="82"/>
      <c r="I32" s="82"/>
      <c r="J32" s="82">
        <f t="shared" si="0"/>
        <v>0</v>
      </c>
    </row>
    <row r="33" spans="1:10" ht="15">
      <c r="A33" s="83"/>
      <c r="B33" s="84"/>
      <c r="C33" s="84"/>
      <c r="D33" s="82"/>
      <c r="E33" s="82"/>
      <c r="F33" s="82"/>
      <c r="G33" s="82"/>
      <c r="H33" s="82"/>
      <c r="I33" s="82"/>
      <c r="J33" s="82">
        <f t="shared" si="0"/>
        <v>0</v>
      </c>
    </row>
    <row r="34" spans="1:10" ht="15">
      <c r="A34" s="83"/>
      <c r="B34" s="84"/>
      <c r="C34" s="84"/>
      <c r="D34" s="82"/>
      <c r="E34" s="82"/>
      <c r="F34" s="82"/>
      <c r="G34" s="82"/>
      <c r="H34" s="82"/>
      <c r="I34" s="82"/>
      <c r="J34" s="82">
        <f t="shared" si="0"/>
        <v>0</v>
      </c>
    </row>
    <row r="35" spans="1:10" ht="15">
      <c r="A35" s="83"/>
      <c r="B35" s="84"/>
      <c r="C35" s="84"/>
      <c r="D35" s="82"/>
      <c r="E35" s="82"/>
      <c r="F35" s="82"/>
      <c r="G35" s="82"/>
      <c r="H35" s="82"/>
      <c r="I35" s="82"/>
      <c r="J35" s="82">
        <f t="shared" si="0"/>
        <v>0</v>
      </c>
    </row>
    <row r="36" spans="1:10" ht="15">
      <c r="A36" s="83"/>
      <c r="B36" s="84"/>
      <c r="C36" s="84"/>
      <c r="D36" s="82"/>
      <c r="E36" s="82"/>
      <c r="F36" s="82"/>
      <c r="G36" s="82"/>
      <c r="H36" s="82"/>
      <c r="I36" s="82"/>
      <c r="J36" s="82">
        <f t="shared" si="0"/>
        <v>0</v>
      </c>
    </row>
    <row r="37" spans="1:10" ht="15">
      <c r="A37" s="83"/>
      <c r="B37" s="84"/>
      <c r="C37" s="84"/>
      <c r="D37" s="82"/>
      <c r="E37" s="82"/>
      <c r="F37" s="82"/>
      <c r="G37" s="82"/>
      <c r="H37" s="82"/>
      <c r="I37" s="82"/>
      <c r="J37" s="82">
        <f t="shared" si="0"/>
        <v>0</v>
      </c>
    </row>
    <row r="38" spans="1:10" ht="15">
      <c r="A38" s="83"/>
      <c r="B38" s="84"/>
      <c r="C38" s="84"/>
      <c r="D38" s="82"/>
      <c r="E38" s="82"/>
      <c r="F38" s="82"/>
      <c r="G38" s="82"/>
      <c r="H38" s="82"/>
      <c r="I38" s="82"/>
      <c r="J38" s="82">
        <f t="shared" si="0"/>
        <v>0</v>
      </c>
    </row>
    <row r="39" spans="1:10" ht="15">
      <c r="A39" s="83"/>
      <c r="B39" s="84"/>
      <c r="C39" s="84"/>
      <c r="D39" s="82"/>
      <c r="E39" s="82"/>
      <c r="F39" s="82"/>
      <c r="G39" s="82"/>
      <c r="H39" s="82"/>
      <c r="I39" s="82"/>
      <c r="J39" s="82">
        <f t="shared" si="0"/>
        <v>0</v>
      </c>
    </row>
    <row r="40" spans="1:10" ht="15">
      <c r="A40" s="83"/>
      <c r="B40" s="84"/>
      <c r="C40" s="84"/>
      <c r="D40" s="82"/>
      <c r="E40" s="82"/>
      <c r="F40" s="82"/>
      <c r="G40" s="82"/>
      <c r="H40" s="82"/>
      <c r="I40" s="82"/>
      <c r="J40" s="82">
        <f t="shared" si="0"/>
        <v>0</v>
      </c>
    </row>
    <row r="41" spans="1:10" ht="15">
      <c r="A41" s="83"/>
      <c r="B41" s="84"/>
      <c r="C41" s="84"/>
      <c r="D41" s="82"/>
      <c r="E41" s="82"/>
      <c r="F41" s="82"/>
      <c r="G41" s="82"/>
      <c r="H41" s="82"/>
      <c r="I41" s="82"/>
      <c r="J41" s="82">
        <f t="shared" si="0"/>
        <v>0</v>
      </c>
    </row>
    <row r="42" spans="1:10" ht="15">
      <c r="A42" s="83"/>
      <c r="B42" s="84"/>
      <c r="C42" s="84"/>
      <c r="D42" s="82"/>
      <c r="E42" s="82"/>
      <c r="F42" s="82"/>
      <c r="G42" s="82"/>
      <c r="H42" s="82"/>
      <c r="I42" s="82"/>
      <c r="J42" s="82">
        <f t="shared" si="0"/>
        <v>0</v>
      </c>
    </row>
    <row r="43" spans="1:10" ht="15">
      <c r="A43" s="83"/>
      <c r="B43" s="84"/>
      <c r="C43" s="84"/>
      <c r="D43" s="82"/>
      <c r="E43" s="82"/>
      <c r="F43" s="82"/>
      <c r="G43" s="82"/>
      <c r="H43" s="82"/>
      <c r="I43" s="82"/>
      <c r="J43" s="82">
        <f t="shared" si="0"/>
        <v>0</v>
      </c>
    </row>
    <row r="44" spans="1:10" ht="15">
      <c r="A44" s="83"/>
      <c r="B44" s="84"/>
      <c r="C44" s="84"/>
      <c r="D44" s="82"/>
      <c r="E44" s="82"/>
      <c r="F44" s="82"/>
      <c r="G44" s="82"/>
      <c r="H44" s="82"/>
      <c r="I44" s="82"/>
      <c r="J44" s="82">
        <f t="shared" si="0"/>
        <v>0</v>
      </c>
    </row>
    <row r="45" spans="1:10" ht="15">
      <c r="A45" s="83"/>
      <c r="B45" s="84"/>
      <c r="C45" s="84"/>
      <c r="D45" s="82"/>
      <c r="E45" s="82"/>
      <c r="F45" s="82"/>
      <c r="G45" s="82"/>
      <c r="H45" s="82"/>
      <c r="I45" s="82"/>
      <c r="J45" s="82">
        <f t="shared" si="0"/>
        <v>0</v>
      </c>
    </row>
    <row r="46" spans="1:10" ht="15">
      <c r="A46" s="83"/>
      <c r="B46" s="84"/>
      <c r="C46" s="84"/>
      <c r="D46" s="82"/>
      <c r="E46" s="82"/>
      <c r="F46" s="82"/>
      <c r="G46" s="82"/>
      <c r="H46" s="82"/>
      <c r="I46" s="82"/>
      <c r="J46" s="82">
        <f t="shared" si="0"/>
        <v>0</v>
      </c>
    </row>
    <row r="47" spans="1:10" ht="15">
      <c r="A47" s="83"/>
      <c r="B47" s="84"/>
      <c r="C47" s="84"/>
      <c r="D47" s="82"/>
      <c r="E47" s="82"/>
      <c r="F47" s="82"/>
      <c r="G47" s="82"/>
      <c r="H47" s="82"/>
      <c r="I47" s="82"/>
      <c r="J47" s="82">
        <f t="shared" si="0"/>
        <v>0</v>
      </c>
    </row>
    <row r="48" spans="1:10" ht="15">
      <c r="A48" s="83"/>
      <c r="B48" s="84"/>
      <c r="C48" s="84"/>
      <c r="D48" s="82"/>
      <c r="E48" s="82"/>
      <c r="F48" s="82"/>
      <c r="G48" s="82"/>
      <c r="H48" s="82"/>
      <c r="I48" s="82"/>
      <c r="J48" s="82">
        <f t="shared" si="0"/>
        <v>0</v>
      </c>
    </row>
    <row r="49" spans="1:10" ht="15">
      <c r="A49" s="83"/>
      <c r="B49" s="84"/>
      <c r="C49" s="84"/>
      <c r="D49" s="82"/>
      <c r="E49" s="82"/>
      <c r="F49" s="82"/>
      <c r="G49" s="82"/>
      <c r="H49" s="82"/>
      <c r="I49" s="82"/>
      <c r="J49" s="82">
        <f t="shared" si="0"/>
        <v>0</v>
      </c>
    </row>
    <row r="50" spans="1:10" ht="15">
      <c r="A50" s="83"/>
      <c r="B50" s="84"/>
      <c r="C50" s="84"/>
      <c r="D50" s="82"/>
      <c r="E50" s="82"/>
      <c r="F50" s="82"/>
      <c r="G50" s="82"/>
      <c r="H50" s="82"/>
      <c r="I50" s="82"/>
      <c r="J50" s="82">
        <f t="shared" si="0"/>
        <v>0</v>
      </c>
    </row>
    <row r="51" spans="1:10" ht="15">
      <c r="A51" s="83"/>
      <c r="B51" s="84"/>
      <c r="C51" s="84"/>
      <c r="D51" s="82"/>
      <c r="E51" s="82"/>
      <c r="F51" s="82"/>
      <c r="G51" s="82"/>
      <c r="H51" s="82"/>
      <c r="I51" s="82"/>
      <c r="J51" s="82">
        <f t="shared" si="0"/>
        <v>0</v>
      </c>
    </row>
    <row r="52" spans="1:10" ht="15">
      <c r="A52" s="83"/>
      <c r="B52" s="84"/>
      <c r="C52" s="84"/>
      <c r="D52" s="82"/>
      <c r="E52" s="82"/>
      <c r="F52" s="82"/>
      <c r="G52" s="82"/>
      <c r="H52" s="82"/>
      <c r="I52" s="82"/>
      <c r="J52" s="82">
        <f t="shared" si="0"/>
        <v>0</v>
      </c>
    </row>
    <row r="53" spans="1:10" ht="15">
      <c r="A53" s="83"/>
      <c r="B53" s="84"/>
      <c r="C53" s="84"/>
      <c r="D53" s="82"/>
      <c r="E53" s="82"/>
      <c r="F53" s="82"/>
      <c r="G53" s="82"/>
      <c r="H53" s="82"/>
      <c r="I53" s="82"/>
      <c r="J53" s="82">
        <f t="shared" si="0"/>
        <v>0</v>
      </c>
    </row>
    <row r="54" spans="1:10" ht="15">
      <c r="A54" s="83"/>
      <c r="B54" s="84"/>
      <c r="C54" s="84"/>
      <c r="D54" s="82"/>
      <c r="E54" s="82"/>
      <c r="F54" s="82"/>
      <c r="G54" s="82"/>
      <c r="H54" s="82"/>
      <c r="I54" s="82"/>
      <c r="J54" s="82">
        <f t="shared" si="0"/>
        <v>0</v>
      </c>
    </row>
    <row r="55" spans="1:10" ht="15">
      <c r="A55" s="83"/>
      <c r="B55" s="84"/>
      <c r="C55" s="84"/>
      <c r="D55" s="82"/>
      <c r="E55" s="82"/>
      <c r="F55" s="82"/>
      <c r="G55" s="82"/>
      <c r="H55" s="82"/>
      <c r="I55" s="82"/>
      <c r="J55" s="82">
        <f t="shared" si="0"/>
        <v>0</v>
      </c>
    </row>
    <row r="56" spans="1:10" ht="15">
      <c r="A56" s="83"/>
      <c r="B56" s="84"/>
      <c r="C56" s="84"/>
      <c r="D56" s="82"/>
      <c r="E56" s="82"/>
      <c r="F56" s="82"/>
      <c r="G56" s="82"/>
      <c r="H56" s="82"/>
      <c r="I56" s="82"/>
      <c r="J56" s="82">
        <f t="shared" si="0"/>
        <v>0</v>
      </c>
    </row>
    <row r="57" spans="1:10" ht="15">
      <c r="A57" s="83"/>
      <c r="B57" s="84"/>
      <c r="C57" s="84"/>
      <c r="D57" s="82"/>
      <c r="E57" s="82"/>
      <c r="F57" s="82"/>
      <c r="G57" s="82"/>
      <c r="H57" s="82"/>
      <c r="I57" s="82"/>
      <c r="J57" s="82">
        <f t="shared" si="0"/>
        <v>0</v>
      </c>
    </row>
    <row r="58" spans="1:10" ht="15">
      <c r="A58" s="83"/>
      <c r="B58" s="84"/>
      <c r="C58" s="84"/>
      <c r="D58" s="82"/>
      <c r="E58" s="82"/>
      <c r="F58" s="82"/>
      <c r="G58" s="82"/>
      <c r="H58" s="82"/>
      <c r="I58" s="82"/>
      <c r="J58" s="82">
        <f t="shared" si="0"/>
        <v>0</v>
      </c>
    </row>
    <row r="59" spans="1:10" ht="15">
      <c r="A59" s="83"/>
      <c r="B59" s="84"/>
      <c r="C59" s="84"/>
      <c r="D59" s="82"/>
      <c r="E59" s="82"/>
      <c r="F59" s="82"/>
      <c r="G59" s="82"/>
      <c r="H59" s="82"/>
      <c r="I59" s="82"/>
      <c r="J59" s="82">
        <f t="shared" si="0"/>
        <v>0</v>
      </c>
    </row>
    <row r="60" spans="1:10" ht="15">
      <c r="A60" s="83"/>
      <c r="B60" s="84"/>
      <c r="C60" s="84"/>
      <c r="D60" s="82"/>
      <c r="E60" s="82"/>
      <c r="F60" s="82"/>
      <c r="G60" s="82"/>
      <c r="H60" s="82"/>
      <c r="I60" s="82"/>
      <c r="J60" s="82">
        <f t="shared" si="0"/>
        <v>0</v>
      </c>
    </row>
    <row r="61" spans="1:10" ht="15">
      <c r="A61" s="83"/>
      <c r="B61" s="84"/>
      <c r="C61" s="84"/>
      <c r="D61" s="82"/>
      <c r="E61" s="82"/>
      <c r="F61" s="82"/>
      <c r="G61" s="82"/>
      <c r="H61" s="82"/>
      <c r="I61" s="82"/>
      <c r="J61" s="82">
        <f t="shared" si="0"/>
        <v>0</v>
      </c>
    </row>
    <row r="62" spans="1:10" ht="15">
      <c r="A62" s="83"/>
      <c r="B62" s="84"/>
      <c r="C62" s="84"/>
      <c r="D62" s="82"/>
      <c r="E62" s="82"/>
      <c r="F62" s="82"/>
      <c r="G62" s="82"/>
      <c r="H62" s="82"/>
      <c r="I62" s="82"/>
      <c r="J62" s="82">
        <f t="shared" si="0"/>
        <v>0</v>
      </c>
    </row>
    <row r="63" spans="1:10" ht="15">
      <c r="A63" s="83"/>
      <c r="B63" s="84"/>
      <c r="C63" s="84"/>
      <c r="D63" s="82"/>
      <c r="E63" s="82"/>
      <c r="F63" s="82"/>
      <c r="G63" s="82"/>
      <c r="H63" s="82"/>
      <c r="I63" s="82"/>
      <c r="J63" s="82">
        <f t="shared" si="0"/>
        <v>0</v>
      </c>
    </row>
    <row r="64" spans="1:10" ht="15">
      <c r="A64" s="83"/>
      <c r="B64" s="84"/>
      <c r="C64" s="84"/>
      <c r="D64" s="82"/>
      <c r="E64" s="82"/>
      <c r="F64" s="82"/>
      <c r="G64" s="82"/>
      <c r="H64" s="82"/>
      <c r="I64" s="82"/>
      <c r="J64" s="82">
        <f t="shared" si="0"/>
        <v>0</v>
      </c>
    </row>
    <row r="65" spans="1:10" ht="15">
      <c r="A65" s="83"/>
      <c r="B65" s="84"/>
      <c r="C65" s="84"/>
      <c r="D65" s="82"/>
      <c r="E65" s="82"/>
      <c r="F65" s="82"/>
      <c r="G65" s="82"/>
      <c r="H65" s="82"/>
      <c r="I65" s="82"/>
      <c r="J65" s="82">
        <f t="shared" si="0"/>
        <v>0</v>
      </c>
    </row>
    <row r="66" spans="1:10" ht="15">
      <c r="A66" s="83"/>
      <c r="B66" s="84"/>
      <c r="C66" s="84"/>
      <c r="D66" s="82"/>
      <c r="E66" s="82"/>
      <c r="F66" s="82"/>
      <c r="G66" s="82"/>
      <c r="H66" s="82"/>
      <c r="I66" s="82"/>
      <c r="J66" s="82">
        <f t="shared" si="0"/>
        <v>0</v>
      </c>
    </row>
    <row r="67" spans="1:10" ht="15">
      <c r="A67" s="83"/>
      <c r="B67" s="84"/>
      <c r="C67" s="84"/>
      <c r="D67" s="82"/>
      <c r="E67" s="82"/>
      <c r="F67" s="82"/>
      <c r="G67" s="82"/>
      <c r="H67" s="82"/>
      <c r="I67" s="82"/>
      <c r="J67" s="82">
        <f t="shared" si="0"/>
        <v>0</v>
      </c>
    </row>
    <row r="68" spans="1:10" ht="15">
      <c r="A68" s="83"/>
      <c r="B68" s="84"/>
      <c r="C68" s="84"/>
      <c r="D68" s="82"/>
      <c r="E68" s="82"/>
      <c r="F68" s="82"/>
      <c r="G68" s="82"/>
      <c r="H68" s="82"/>
      <c r="I68" s="82"/>
      <c r="J68" s="82">
        <f t="shared" si="0"/>
        <v>0</v>
      </c>
    </row>
    <row r="69" spans="1:10" ht="15">
      <c r="A69" s="83"/>
      <c r="B69" s="84"/>
      <c r="C69" s="84"/>
      <c r="D69" s="82"/>
      <c r="E69" s="82"/>
      <c r="F69" s="82"/>
      <c r="G69" s="82"/>
      <c r="H69" s="82"/>
      <c r="I69" s="82"/>
      <c r="J69" s="82">
        <f t="shared" si="0"/>
        <v>0</v>
      </c>
    </row>
    <row r="70" spans="1:10" ht="15">
      <c r="A70" s="83"/>
      <c r="B70" s="84"/>
      <c r="C70" s="84"/>
      <c r="D70" s="82"/>
      <c r="E70" s="82"/>
      <c r="F70" s="82"/>
      <c r="G70" s="82"/>
      <c r="H70" s="82"/>
      <c r="I70" s="82"/>
      <c r="J70" s="82">
        <f t="shared" si="0"/>
        <v>0</v>
      </c>
    </row>
    <row r="71" spans="1:10" ht="15">
      <c r="A71" s="83"/>
      <c r="B71" s="84"/>
      <c r="C71" s="84"/>
      <c r="D71" s="82"/>
      <c r="E71" s="82"/>
      <c r="F71" s="82"/>
      <c r="G71" s="82"/>
      <c r="H71" s="82"/>
      <c r="I71" s="82"/>
      <c r="J71" s="82">
        <f aca="true" t="shared" si="1" ref="J71:J134">((F71+G71+H71+I71)/4)^2*(E71)*0.7854</f>
        <v>0</v>
      </c>
    </row>
    <row r="72" spans="1:10" ht="15">
      <c r="A72" s="83"/>
      <c r="B72" s="84"/>
      <c r="C72" s="84"/>
      <c r="D72" s="82"/>
      <c r="E72" s="82"/>
      <c r="F72" s="82"/>
      <c r="G72" s="82"/>
      <c r="H72" s="82"/>
      <c r="I72" s="82"/>
      <c r="J72" s="82">
        <f t="shared" si="1"/>
        <v>0</v>
      </c>
    </row>
    <row r="73" spans="1:10" ht="15">
      <c r="A73" s="83"/>
      <c r="B73" s="84"/>
      <c r="C73" s="84"/>
      <c r="D73" s="82"/>
      <c r="E73" s="82"/>
      <c r="F73" s="82"/>
      <c r="G73" s="82"/>
      <c r="H73" s="82"/>
      <c r="I73" s="82"/>
      <c r="J73" s="82">
        <f t="shared" si="1"/>
        <v>0</v>
      </c>
    </row>
    <row r="74" spans="1:10" ht="15">
      <c r="A74" s="83"/>
      <c r="B74" s="84"/>
      <c r="C74" s="84"/>
      <c r="D74" s="82"/>
      <c r="E74" s="82"/>
      <c r="F74" s="82"/>
      <c r="G74" s="82"/>
      <c r="H74" s="82"/>
      <c r="I74" s="82"/>
      <c r="J74" s="82">
        <f t="shared" si="1"/>
        <v>0</v>
      </c>
    </row>
    <row r="75" spans="1:10" ht="15">
      <c r="A75" s="83"/>
      <c r="B75" s="84"/>
      <c r="C75" s="84"/>
      <c r="D75" s="82"/>
      <c r="E75" s="82"/>
      <c r="F75" s="82"/>
      <c r="G75" s="82"/>
      <c r="H75" s="82"/>
      <c r="I75" s="82"/>
      <c r="J75" s="82">
        <f t="shared" si="1"/>
        <v>0</v>
      </c>
    </row>
    <row r="76" spans="1:10" ht="15">
      <c r="A76" s="83"/>
      <c r="B76" s="84"/>
      <c r="C76" s="84"/>
      <c r="D76" s="82"/>
      <c r="E76" s="82"/>
      <c r="F76" s="82"/>
      <c r="G76" s="82"/>
      <c r="H76" s="82"/>
      <c r="I76" s="82"/>
      <c r="J76" s="82">
        <f t="shared" si="1"/>
        <v>0</v>
      </c>
    </row>
    <row r="77" spans="1:10" ht="15">
      <c r="A77" s="83"/>
      <c r="B77" s="84"/>
      <c r="C77" s="84"/>
      <c r="D77" s="82"/>
      <c r="E77" s="82"/>
      <c r="F77" s="82"/>
      <c r="G77" s="82"/>
      <c r="H77" s="82"/>
      <c r="I77" s="82"/>
      <c r="J77" s="82">
        <f t="shared" si="1"/>
        <v>0</v>
      </c>
    </row>
    <row r="78" spans="1:10" ht="15">
      <c r="A78" s="83"/>
      <c r="B78" s="84"/>
      <c r="C78" s="84"/>
      <c r="D78" s="82"/>
      <c r="E78" s="82"/>
      <c r="F78" s="82"/>
      <c r="G78" s="82"/>
      <c r="H78" s="82"/>
      <c r="I78" s="82"/>
      <c r="J78" s="82">
        <f t="shared" si="1"/>
        <v>0</v>
      </c>
    </row>
    <row r="79" spans="1:10" ht="15">
      <c r="A79" s="83"/>
      <c r="B79" s="84"/>
      <c r="C79" s="84"/>
      <c r="D79" s="82"/>
      <c r="E79" s="82"/>
      <c r="F79" s="82"/>
      <c r="G79" s="82"/>
      <c r="H79" s="82"/>
      <c r="I79" s="82"/>
      <c r="J79" s="82">
        <f t="shared" si="1"/>
        <v>0</v>
      </c>
    </row>
    <row r="80" spans="1:10" ht="15">
      <c r="A80" s="83"/>
      <c r="B80" s="84"/>
      <c r="C80" s="84"/>
      <c r="D80" s="82"/>
      <c r="E80" s="82"/>
      <c r="F80" s="82"/>
      <c r="G80" s="82"/>
      <c r="H80" s="82"/>
      <c r="I80" s="82"/>
      <c r="J80" s="82">
        <f t="shared" si="1"/>
        <v>0</v>
      </c>
    </row>
    <row r="81" spans="1:10" ht="15">
      <c r="A81" s="83"/>
      <c r="B81" s="84"/>
      <c r="C81" s="84"/>
      <c r="D81" s="82"/>
      <c r="E81" s="82"/>
      <c r="F81" s="82"/>
      <c r="G81" s="82"/>
      <c r="H81" s="82"/>
      <c r="I81" s="82"/>
      <c r="J81" s="82">
        <f t="shared" si="1"/>
        <v>0</v>
      </c>
    </row>
    <row r="82" spans="1:10" ht="15">
      <c r="A82" s="83"/>
      <c r="B82" s="84"/>
      <c r="C82" s="84"/>
      <c r="D82" s="82"/>
      <c r="E82" s="82"/>
      <c r="F82" s="82"/>
      <c r="G82" s="82"/>
      <c r="H82" s="82"/>
      <c r="I82" s="82"/>
      <c r="J82" s="82">
        <f t="shared" si="1"/>
        <v>0</v>
      </c>
    </row>
    <row r="83" spans="1:10" ht="15">
      <c r="A83" s="83"/>
      <c r="B83" s="84"/>
      <c r="C83" s="84"/>
      <c r="D83" s="82"/>
      <c r="E83" s="82"/>
      <c r="F83" s="82"/>
      <c r="G83" s="82"/>
      <c r="H83" s="82"/>
      <c r="I83" s="82"/>
      <c r="J83" s="82">
        <f t="shared" si="1"/>
        <v>0</v>
      </c>
    </row>
    <row r="84" spans="1:10" ht="15">
      <c r="A84" s="83"/>
      <c r="B84" s="84"/>
      <c r="C84" s="84"/>
      <c r="D84" s="82"/>
      <c r="E84" s="82"/>
      <c r="F84" s="82"/>
      <c r="G84" s="82"/>
      <c r="H84" s="82"/>
      <c r="I84" s="82"/>
      <c r="J84" s="82">
        <f t="shared" si="1"/>
        <v>0</v>
      </c>
    </row>
    <row r="85" spans="1:10" ht="15">
      <c r="A85" s="83"/>
      <c r="B85" s="84"/>
      <c r="C85" s="84"/>
      <c r="D85" s="82"/>
      <c r="E85" s="82"/>
      <c r="F85" s="82"/>
      <c r="G85" s="82"/>
      <c r="H85" s="82"/>
      <c r="I85" s="82"/>
      <c r="J85" s="82">
        <f t="shared" si="1"/>
        <v>0</v>
      </c>
    </row>
    <row r="86" spans="1:10" ht="15">
      <c r="A86" s="83"/>
      <c r="B86" s="84"/>
      <c r="C86" s="84"/>
      <c r="D86" s="82"/>
      <c r="E86" s="82"/>
      <c r="F86" s="82"/>
      <c r="G86" s="82"/>
      <c r="H86" s="82"/>
      <c r="I86" s="82"/>
      <c r="J86" s="82">
        <f t="shared" si="1"/>
        <v>0</v>
      </c>
    </row>
    <row r="87" spans="1:10" ht="15">
      <c r="A87" s="83"/>
      <c r="B87" s="84"/>
      <c r="C87" s="84"/>
      <c r="D87" s="82"/>
      <c r="E87" s="82"/>
      <c r="F87" s="82"/>
      <c r="G87" s="82"/>
      <c r="H87" s="82"/>
      <c r="I87" s="82"/>
      <c r="J87" s="82">
        <f t="shared" si="1"/>
        <v>0</v>
      </c>
    </row>
    <row r="88" spans="1:10" ht="15">
      <c r="A88" s="83"/>
      <c r="B88" s="84"/>
      <c r="C88" s="84"/>
      <c r="D88" s="82"/>
      <c r="E88" s="82"/>
      <c r="F88" s="82"/>
      <c r="G88" s="82"/>
      <c r="H88" s="82"/>
      <c r="I88" s="82"/>
      <c r="J88" s="82">
        <f t="shared" si="1"/>
        <v>0</v>
      </c>
    </row>
    <row r="89" spans="1:10" ht="15">
      <c r="A89" s="83"/>
      <c r="B89" s="84"/>
      <c r="C89" s="84"/>
      <c r="D89" s="82"/>
      <c r="E89" s="82"/>
      <c r="F89" s="82"/>
      <c r="G89" s="82"/>
      <c r="H89" s="82"/>
      <c r="I89" s="82"/>
      <c r="J89" s="82">
        <f t="shared" si="1"/>
        <v>0</v>
      </c>
    </row>
    <row r="90" spans="1:10" ht="15">
      <c r="A90" s="83"/>
      <c r="B90" s="84"/>
      <c r="C90" s="84"/>
      <c r="D90" s="82"/>
      <c r="E90" s="82"/>
      <c r="F90" s="82"/>
      <c r="G90" s="82"/>
      <c r="H90" s="82"/>
      <c r="I90" s="82"/>
      <c r="J90" s="82">
        <f t="shared" si="1"/>
        <v>0</v>
      </c>
    </row>
    <row r="91" spans="1:10" ht="15">
      <c r="A91" s="83"/>
      <c r="B91" s="84"/>
      <c r="C91" s="84"/>
      <c r="D91" s="82"/>
      <c r="E91" s="82"/>
      <c r="F91" s="82"/>
      <c r="G91" s="82"/>
      <c r="H91" s="82"/>
      <c r="I91" s="82"/>
      <c r="J91" s="82">
        <f t="shared" si="1"/>
        <v>0</v>
      </c>
    </row>
    <row r="92" spans="1:10" ht="15">
      <c r="A92" s="83"/>
      <c r="B92" s="84"/>
      <c r="C92" s="84"/>
      <c r="D92" s="82"/>
      <c r="E92" s="82"/>
      <c r="F92" s="82"/>
      <c r="G92" s="82"/>
      <c r="H92" s="82"/>
      <c r="I92" s="82"/>
      <c r="J92" s="82">
        <f t="shared" si="1"/>
        <v>0</v>
      </c>
    </row>
    <row r="93" spans="1:10" ht="15">
      <c r="A93" s="83"/>
      <c r="B93" s="84"/>
      <c r="C93" s="84"/>
      <c r="D93" s="82"/>
      <c r="E93" s="82"/>
      <c r="F93" s="82"/>
      <c r="G93" s="82"/>
      <c r="H93" s="82"/>
      <c r="I93" s="82"/>
      <c r="J93" s="82">
        <f t="shared" si="1"/>
        <v>0</v>
      </c>
    </row>
    <row r="94" spans="1:10" ht="15">
      <c r="A94" s="83"/>
      <c r="B94" s="84"/>
      <c r="C94" s="84"/>
      <c r="D94" s="82"/>
      <c r="E94" s="82"/>
      <c r="F94" s="82"/>
      <c r="G94" s="82"/>
      <c r="H94" s="82"/>
      <c r="I94" s="82"/>
      <c r="J94" s="82">
        <f t="shared" si="1"/>
        <v>0</v>
      </c>
    </row>
    <row r="95" spans="1:10" ht="15">
      <c r="A95" s="83"/>
      <c r="B95" s="84"/>
      <c r="C95" s="84"/>
      <c r="D95" s="82"/>
      <c r="E95" s="82"/>
      <c r="F95" s="82"/>
      <c r="G95" s="82"/>
      <c r="H95" s="82"/>
      <c r="I95" s="82"/>
      <c r="J95" s="82">
        <f t="shared" si="1"/>
        <v>0</v>
      </c>
    </row>
    <row r="96" spans="1:10" ht="15">
      <c r="A96" s="83"/>
      <c r="B96" s="84"/>
      <c r="C96" s="84"/>
      <c r="D96" s="82"/>
      <c r="E96" s="82"/>
      <c r="F96" s="82"/>
      <c r="G96" s="82"/>
      <c r="H96" s="82"/>
      <c r="I96" s="82"/>
      <c r="J96" s="82">
        <f t="shared" si="1"/>
        <v>0</v>
      </c>
    </row>
    <row r="97" spans="1:10" ht="15">
      <c r="A97" s="83"/>
      <c r="B97" s="84"/>
      <c r="C97" s="84"/>
      <c r="D97" s="82"/>
      <c r="E97" s="82"/>
      <c r="F97" s="82"/>
      <c r="G97" s="82"/>
      <c r="H97" s="82"/>
      <c r="I97" s="82"/>
      <c r="J97" s="82">
        <f t="shared" si="1"/>
        <v>0</v>
      </c>
    </row>
    <row r="98" spans="1:10" ht="15">
      <c r="A98" s="83"/>
      <c r="B98" s="84"/>
      <c r="C98" s="84"/>
      <c r="D98" s="82"/>
      <c r="E98" s="82"/>
      <c r="F98" s="82"/>
      <c r="G98" s="82"/>
      <c r="H98" s="82"/>
      <c r="I98" s="82"/>
      <c r="J98" s="82">
        <f t="shared" si="1"/>
        <v>0</v>
      </c>
    </row>
    <row r="99" spans="1:10" ht="15">
      <c r="A99" s="83"/>
      <c r="B99" s="84"/>
      <c r="C99" s="84"/>
      <c r="D99" s="82"/>
      <c r="E99" s="82"/>
      <c r="F99" s="82"/>
      <c r="G99" s="82"/>
      <c r="H99" s="82"/>
      <c r="I99" s="82"/>
      <c r="J99" s="82">
        <f t="shared" si="1"/>
        <v>0</v>
      </c>
    </row>
    <row r="100" spans="1:10" ht="15">
      <c r="A100" s="83"/>
      <c r="B100" s="84"/>
      <c r="C100" s="84"/>
      <c r="D100" s="82"/>
      <c r="E100" s="82"/>
      <c r="F100" s="82"/>
      <c r="G100" s="82"/>
      <c r="H100" s="82"/>
      <c r="I100" s="82"/>
      <c r="J100" s="82">
        <f t="shared" si="1"/>
        <v>0</v>
      </c>
    </row>
    <row r="101" spans="1:10" ht="15">
      <c r="A101" s="83"/>
      <c r="B101" s="84"/>
      <c r="C101" s="84"/>
      <c r="D101" s="82"/>
      <c r="E101" s="82"/>
      <c r="F101" s="82"/>
      <c r="G101" s="82"/>
      <c r="H101" s="82"/>
      <c r="I101" s="82"/>
      <c r="J101" s="82">
        <f t="shared" si="1"/>
        <v>0</v>
      </c>
    </row>
    <row r="102" spans="1:10" ht="15">
      <c r="A102" s="83"/>
      <c r="B102" s="84"/>
      <c r="C102" s="84"/>
      <c r="D102" s="82"/>
      <c r="E102" s="82"/>
      <c r="F102" s="82"/>
      <c r="G102" s="82"/>
      <c r="H102" s="82"/>
      <c r="I102" s="82"/>
      <c r="J102" s="82">
        <f t="shared" si="1"/>
        <v>0</v>
      </c>
    </row>
    <row r="103" spans="1:10" ht="15">
      <c r="A103" s="83"/>
      <c r="B103" s="84"/>
      <c r="C103" s="84"/>
      <c r="D103" s="82"/>
      <c r="E103" s="82"/>
      <c r="F103" s="82"/>
      <c r="G103" s="82"/>
      <c r="H103" s="82"/>
      <c r="I103" s="82"/>
      <c r="J103" s="82">
        <f t="shared" si="1"/>
        <v>0</v>
      </c>
    </row>
    <row r="104" spans="1:10" ht="15">
      <c r="A104" s="83"/>
      <c r="B104" s="84"/>
      <c r="C104" s="84"/>
      <c r="D104" s="82"/>
      <c r="E104" s="82"/>
      <c r="F104" s="82"/>
      <c r="G104" s="82"/>
      <c r="H104" s="82"/>
      <c r="I104" s="82"/>
      <c r="J104" s="82">
        <f t="shared" si="1"/>
        <v>0</v>
      </c>
    </row>
    <row r="105" spans="1:10" ht="15">
      <c r="A105" s="83"/>
      <c r="B105" s="84"/>
      <c r="C105" s="84"/>
      <c r="D105" s="82"/>
      <c r="E105" s="82"/>
      <c r="F105" s="82"/>
      <c r="G105" s="82"/>
      <c r="H105" s="82"/>
      <c r="I105" s="82"/>
      <c r="J105" s="82">
        <f t="shared" si="1"/>
        <v>0</v>
      </c>
    </row>
    <row r="106" spans="1:10" ht="15">
      <c r="A106" s="83"/>
      <c r="B106" s="84"/>
      <c r="C106" s="84"/>
      <c r="D106" s="82"/>
      <c r="E106" s="82"/>
      <c r="F106" s="82"/>
      <c r="G106" s="82"/>
      <c r="H106" s="82"/>
      <c r="I106" s="82"/>
      <c r="J106" s="82">
        <f t="shared" si="1"/>
        <v>0</v>
      </c>
    </row>
    <row r="107" spans="1:10" ht="15">
      <c r="A107" s="83"/>
      <c r="B107" s="84"/>
      <c r="C107" s="84"/>
      <c r="D107" s="82"/>
      <c r="E107" s="82"/>
      <c r="F107" s="82"/>
      <c r="G107" s="82"/>
      <c r="H107" s="82"/>
      <c r="I107" s="82"/>
      <c r="J107" s="82">
        <f t="shared" si="1"/>
        <v>0</v>
      </c>
    </row>
    <row r="108" spans="1:10" ht="15">
      <c r="A108" s="83"/>
      <c r="B108" s="84"/>
      <c r="C108" s="84"/>
      <c r="D108" s="82"/>
      <c r="E108" s="82"/>
      <c r="F108" s="82"/>
      <c r="G108" s="82"/>
      <c r="H108" s="82"/>
      <c r="I108" s="82"/>
      <c r="J108" s="82">
        <f t="shared" si="1"/>
        <v>0</v>
      </c>
    </row>
    <row r="109" spans="1:10" ht="15">
      <c r="A109" s="83"/>
      <c r="B109" s="84"/>
      <c r="C109" s="84"/>
      <c r="D109" s="82"/>
      <c r="E109" s="82"/>
      <c r="F109" s="82"/>
      <c r="G109" s="82"/>
      <c r="H109" s="82"/>
      <c r="I109" s="82"/>
      <c r="J109" s="82">
        <f t="shared" si="1"/>
        <v>0</v>
      </c>
    </row>
    <row r="110" spans="1:10" ht="15">
      <c r="A110" s="83"/>
      <c r="B110" s="84"/>
      <c r="C110" s="84"/>
      <c r="D110" s="82"/>
      <c r="E110" s="82"/>
      <c r="F110" s="82"/>
      <c r="G110" s="82"/>
      <c r="H110" s="82"/>
      <c r="I110" s="82"/>
      <c r="J110" s="82">
        <f t="shared" si="1"/>
        <v>0</v>
      </c>
    </row>
    <row r="111" spans="1:10" ht="15">
      <c r="A111" s="83"/>
      <c r="B111" s="84"/>
      <c r="C111" s="84"/>
      <c r="D111" s="82"/>
      <c r="E111" s="82"/>
      <c r="F111" s="82"/>
      <c r="G111" s="82"/>
      <c r="H111" s="82"/>
      <c r="I111" s="82"/>
      <c r="J111" s="82">
        <f t="shared" si="1"/>
        <v>0</v>
      </c>
    </row>
    <row r="112" spans="1:10" ht="15">
      <c r="A112" s="83"/>
      <c r="B112" s="84"/>
      <c r="C112" s="84"/>
      <c r="D112" s="82"/>
      <c r="E112" s="82"/>
      <c r="F112" s="82"/>
      <c r="G112" s="82"/>
      <c r="H112" s="82"/>
      <c r="I112" s="82"/>
      <c r="J112" s="82">
        <f t="shared" si="1"/>
        <v>0</v>
      </c>
    </row>
    <row r="113" spans="1:10" ht="15">
      <c r="A113" s="83"/>
      <c r="B113" s="84"/>
      <c r="C113" s="84"/>
      <c r="D113" s="82"/>
      <c r="E113" s="82"/>
      <c r="F113" s="82"/>
      <c r="G113" s="82"/>
      <c r="H113" s="82"/>
      <c r="I113" s="82"/>
      <c r="J113" s="82">
        <f t="shared" si="1"/>
        <v>0</v>
      </c>
    </row>
    <row r="114" spans="1:10" ht="15">
      <c r="A114" s="83"/>
      <c r="B114" s="84"/>
      <c r="C114" s="84"/>
      <c r="D114" s="82"/>
      <c r="E114" s="82"/>
      <c r="F114" s="82"/>
      <c r="G114" s="82"/>
      <c r="H114" s="82"/>
      <c r="I114" s="82"/>
      <c r="J114" s="82">
        <f t="shared" si="1"/>
        <v>0</v>
      </c>
    </row>
    <row r="115" spans="1:10" ht="15">
      <c r="A115" s="83"/>
      <c r="B115" s="84"/>
      <c r="C115" s="84"/>
      <c r="D115" s="82"/>
      <c r="E115" s="82"/>
      <c r="F115" s="82"/>
      <c r="G115" s="82"/>
      <c r="H115" s="82"/>
      <c r="I115" s="82"/>
      <c r="J115" s="82">
        <f t="shared" si="1"/>
        <v>0</v>
      </c>
    </row>
    <row r="116" spans="1:10" ht="15">
      <c r="A116" s="83"/>
      <c r="B116" s="84"/>
      <c r="C116" s="84"/>
      <c r="D116" s="82"/>
      <c r="E116" s="82"/>
      <c r="F116" s="82"/>
      <c r="G116" s="82"/>
      <c r="H116" s="82"/>
      <c r="I116" s="82"/>
      <c r="J116" s="82">
        <f t="shared" si="1"/>
        <v>0</v>
      </c>
    </row>
    <row r="117" spans="1:10" ht="15">
      <c r="A117" s="83"/>
      <c r="B117" s="84"/>
      <c r="C117" s="84"/>
      <c r="D117" s="82"/>
      <c r="E117" s="82"/>
      <c r="F117" s="82"/>
      <c r="G117" s="82"/>
      <c r="H117" s="82"/>
      <c r="I117" s="82"/>
      <c r="J117" s="82">
        <f t="shared" si="1"/>
        <v>0</v>
      </c>
    </row>
    <row r="118" spans="1:10" ht="15">
      <c r="A118" s="83"/>
      <c r="B118" s="84"/>
      <c r="C118" s="84"/>
      <c r="D118" s="82"/>
      <c r="E118" s="82"/>
      <c r="F118" s="82"/>
      <c r="G118" s="82"/>
      <c r="H118" s="82"/>
      <c r="I118" s="82"/>
      <c r="J118" s="82">
        <f t="shared" si="1"/>
        <v>0</v>
      </c>
    </row>
    <row r="119" spans="1:10" ht="15">
      <c r="A119" s="83"/>
      <c r="B119" s="84"/>
      <c r="C119" s="84"/>
      <c r="D119" s="82"/>
      <c r="E119" s="82"/>
      <c r="F119" s="82"/>
      <c r="G119" s="82"/>
      <c r="H119" s="82"/>
      <c r="I119" s="82"/>
      <c r="J119" s="82">
        <f t="shared" si="1"/>
        <v>0</v>
      </c>
    </row>
    <row r="120" spans="1:10" ht="15">
      <c r="A120" s="83"/>
      <c r="B120" s="84"/>
      <c r="C120" s="84"/>
      <c r="D120" s="82"/>
      <c r="E120" s="82"/>
      <c r="F120" s="82"/>
      <c r="G120" s="82"/>
      <c r="H120" s="82"/>
      <c r="I120" s="82"/>
      <c r="J120" s="82">
        <f t="shared" si="1"/>
        <v>0</v>
      </c>
    </row>
    <row r="121" spans="1:10" ht="15">
      <c r="A121" s="83"/>
      <c r="B121" s="84"/>
      <c r="C121" s="84"/>
      <c r="D121" s="82"/>
      <c r="E121" s="82"/>
      <c r="F121" s="82"/>
      <c r="G121" s="82"/>
      <c r="H121" s="82"/>
      <c r="I121" s="82"/>
      <c r="J121" s="82">
        <f t="shared" si="1"/>
        <v>0</v>
      </c>
    </row>
    <row r="122" spans="1:10" ht="15">
      <c r="A122" s="83"/>
      <c r="B122" s="84"/>
      <c r="C122" s="84"/>
      <c r="D122" s="82"/>
      <c r="E122" s="82"/>
      <c r="F122" s="82"/>
      <c r="G122" s="82"/>
      <c r="H122" s="82"/>
      <c r="I122" s="82"/>
      <c r="J122" s="82">
        <f t="shared" si="1"/>
        <v>0</v>
      </c>
    </row>
    <row r="123" spans="1:10" ht="15">
      <c r="A123" s="83"/>
      <c r="B123" s="84"/>
      <c r="C123" s="84"/>
      <c r="D123" s="82"/>
      <c r="E123" s="82"/>
      <c r="F123" s="82"/>
      <c r="G123" s="82"/>
      <c r="H123" s="82"/>
      <c r="I123" s="82"/>
      <c r="J123" s="82">
        <f t="shared" si="1"/>
        <v>0</v>
      </c>
    </row>
    <row r="124" spans="1:10" ht="15">
      <c r="A124" s="83"/>
      <c r="B124" s="84"/>
      <c r="C124" s="84"/>
      <c r="D124" s="82"/>
      <c r="E124" s="82"/>
      <c r="F124" s="82"/>
      <c r="G124" s="82"/>
      <c r="H124" s="82"/>
      <c r="I124" s="82"/>
      <c r="J124" s="82">
        <f t="shared" si="1"/>
        <v>0</v>
      </c>
    </row>
    <row r="125" spans="1:10" ht="15">
      <c r="A125" s="83"/>
      <c r="B125" s="84"/>
      <c r="C125" s="84"/>
      <c r="D125" s="82"/>
      <c r="E125" s="82"/>
      <c r="F125" s="82"/>
      <c r="G125" s="82"/>
      <c r="H125" s="82"/>
      <c r="I125" s="82"/>
      <c r="J125" s="82">
        <f t="shared" si="1"/>
        <v>0</v>
      </c>
    </row>
    <row r="126" spans="1:10" ht="15">
      <c r="A126" s="83"/>
      <c r="B126" s="84"/>
      <c r="C126" s="84"/>
      <c r="D126" s="82"/>
      <c r="E126" s="82"/>
      <c r="F126" s="82"/>
      <c r="G126" s="82"/>
      <c r="H126" s="82"/>
      <c r="I126" s="82"/>
      <c r="J126" s="82">
        <f t="shared" si="1"/>
        <v>0</v>
      </c>
    </row>
    <row r="127" spans="1:10" ht="15">
      <c r="A127" s="83"/>
      <c r="B127" s="84"/>
      <c r="C127" s="84"/>
      <c r="D127" s="82"/>
      <c r="E127" s="82"/>
      <c r="F127" s="82"/>
      <c r="G127" s="82"/>
      <c r="H127" s="82"/>
      <c r="I127" s="82"/>
      <c r="J127" s="82">
        <f t="shared" si="1"/>
        <v>0</v>
      </c>
    </row>
    <row r="128" spans="1:10" ht="15">
      <c r="A128" s="83"/>
      <c r="B128" s="84"/>
      <c r="C128" s="84"/>
      <c r="D128" s="82"/>
      <c r="E128" s="82"/>
      <c r="F128" s="82"/>
      <c r="G128" s="82"/>
      <c r="H128" s="82"/>
      <c r="I128" s="82"/>
      <c r="J128" s="82">
        <f t="shared" si="1"/>
        <v>0</v>
      </c>
    </row>
    <row r="129" spans="1:10" ht="15">
      <c r="A129" s="83"/>
      <c r="B129" s="84"/>
      <c r="C129" s="84"/>
      <c r="D129" s="82"/>
      <c r="E129" s="82"/>
      <c r="F129" s="82"/>
      <c r="G129" s="82"/>
      <c r="H129" s="82"/>
      <c r="I129" s="82"/>
      <c r="J129" s="82">
        <f t="shared" si="1"/>
        <v>0</v>
      </c>
    </row>
    <row r="130" spans="1:10" ht="15">
      <c r="A130" s="83"/>
      <c r="B130" s="84"/>
      <c r="C130" s="84"/>
      <c r="D130" s="82"/>
      <c r="E130" s="82"/>
      <c r="F130" s="82"/>
      <c r="G130" s="82"/>
      <c r="H130" s="82"/>
      <c r="I130" s="82"/>
      <c r="J130" s="82">
        <f t="shared" si="1"/>
        <v>0</v>
      </c>
    </row>
    <row r="131" spans="1:10" ht="15">
      <c r="A131" s="83"/>
      <c r="B131" s="84"/>
      <c r="C131" s="84"/>
      <c r="D131" s="82"/>
      <c r="E131" s="82"/>
      <c r="F131" s="82"/>
      <c r="G131" s="82"/>
      <c r="H131" s="82"/>
      <c r="I131" s="82"/>
      <c r="J131" s="82">
        <f t="shared" si="1"/>
        <v>0</v>
      </c>
    </row>
    <row r="132" spans="1:10" ht="15">
      <c r="A132" s="83"/>
      <c r="B132" s="84"/>
      <c r="C132" s="84"/>
      <c r="D132" s="82"/>
      <c r="E132" s="82"/>
      <c r="F132" s="82"/>
      <c r="G132" s="82"/>
      <c r="H132" s="82"/>
      <c r="I132" s="82"/>
      <c r="J132" s="82">
        <f t="shared" si="1"/>
        <v>0</v>
      </c>
    </row>
    <row r="133" spans="1:10" ht="15">
      <c r="A133" s="83"/>
      <c r="B133" s="84"/>
      <c r="C133" s="84"/>
      <c r="D133" s="82"/>
      <c r="E133" s="82"/>
      <c r="F133" s="82"/>
      <c r="G133" s="82"/>
      <c r="H133" s="82"/>
      <c r="I133" s="82"/>
      <c r="J133" s="82">
        <f t="shared" si="1"/>
        <v>0</v>
      </c>
    </row>
    <row r="134" spans="1:10" ht="15">
      <c r="A134" s="83"/>
      <c r="B134" s="84"/>
      <c r="C134" s="84"/>
      <c r="D134" s="82"/>
      <c r="E134" s="82"/>
      <c r="F134" s="82"/>
      <c r="G134" s="82"/>
      <c r="H134" s="82"/>
      <c r="I134" s="82"/>
      <c r="J134" s="82">
        <f t="shared" si="1"/>
        <v>0</v>
      </c>
    </row>
    <row r="135" spans="1:10" ht="15">
      <c r="A135" s="83"/>
      <c r="B135" s="84"/>
      <c r="C135" s="84"/>
      <c r="D135" s="82"/>
      <c r="E135" s="82"/>
      <c r="F135" s="82"/>
      <c r="G135" s="82"/>
      <c r="H135" s="82"/>
      <c r="I135" s="82"/>
      <c r="J135" s="82">
        <f aca="true" t="shared" si="2" ref="J135:J198">((F135+G135+H135+I135)/4)^2*(E135)*0.7854</f>
        <v>0</v>
      </c>
    </row>
    <row r="136" spans="1:10" ht="15">
      <c r="A136" s="83"/>
      <c r="B136" s="84"/>
      <c r="C136" s="84"/>
      <c r="D136" s="82"/>
      <c r="E136" s="82"/>
      <c r="F136" s="82"/>
      <c r="G136" s="82"/>
      <c r="H136" s="82"/>
      <c r="I136" s="82"/>
      <c r="J136" s="82">
        <f t="shared" si="2"/>
        <v>0</v>
      </c>
    </row>
    <row r="137" spans="1:10" ht="15">
      <c r="A137" s="83"/>
      <c r="B137" s="84"/>
      <c r="C137" s="84"/>
      <c r="D137" s="82"/>
      <c r="E137" s="82"/>
      <c r="F137" s="82"/>
      <c r="G137" s="82"/>
      <c r="H137" s="82"/>
      <c r="I137" s="82"/>
      <c r="J137" s="82">
        <f t="shared" si="2"/>
        <v>0</v>
      </c>
    </row>
    <row r="138" spans="1:10" ht="15">
      <c r="A138" s="83"/>
      <c r="B138" s="84"/>
      <c r="C138" s="84"/>
      <c r="D138" s="82"/>
      <c r="E138" s="82"/>
      <c r="F138" s="82"/>
      <c r="G138" s="82"/>
      <c r="H138" s="82"/>
      <c r="I138" s="82"/>
      <c r="J138" s="82">
        <f t="shared" si="2"/>
        <v>0</v>
      </c>
    </row>
    <row r="139" spans="1:10" ht="15">
      <c r="A139" s="83"/>
      <c r="B139" s="84"/>
      <c r="C139" s="84"/>
      <c r="D139" s="82"/>
      <c r="E139" s="82"/>
      <c r="F139" s="82"/>
      <c r="G139" s="82"/>
      <c r="H139" s="82"/>
      <c r="I139" s="82"/>
      <c r="J139" s="82">
        <f t="shared" si="2"/>
        <v>0</v>
      </c>
    </row>
    <row r="140" spans="1:10" ht="15">
      <c r="A140" s="83"/>
      <c r="B140" s="84"/>
      <c r="C140" s="84"/>
      <c r="D140" s="82"/>
      <c r="E140" s="82"/>
      <c r="F140" s="82"/>
      <c r="G140" s="82"/>
      <c r="H140" s="82"/>
      <c r="I140" s="82"/>
      <c r="J140" s="82">
        <f t="shared" si="2"/>
        <v>0</v>
      </c>
    </row>
    <row r="141" spans="1:10" ht="15">
      <c r="A141" s="83"/>
      <c r="B141" s="84"/>
      <c r="C141" s="84"/>
      <c r="D141" s="82"/>
      <c r="E141" s="82"/>
      <c r="F141" s="82"/>
      <c r="G141" s="82"/>
      <c r="H141" s="82"/>
      <c r="I141" s="82"/>
      <c r="J141" s="82">
        <f t="shared" si="2"/>
        <v>0</v>
      </c>
    </row>
    <row r="142" spans="1:10" ht="15">
      <c r="A142" s="83"/>
      <c r="B142" s="84"/>
      <c r="C142" s="84"/>
      <c r="D142" s="82"/>
      <c r="E142" s="82"/>
      <c r="F142" s="82"/>
      <c r="G142" s="82"/>
      <c r="H142" s="82"/>
      <c r="I142" s="82"/>
      <c r="J142" s="82">
        <f t="shared" si="2"/>
        <v>0</v>
      </c>
    </row>
    <row r="143" spans="1:10" ht="15">
      <c r="A143" s="83"/>
      <c r="B143" s="84"/>
      <c r="C143" s="84"/>
      <c r="D143" s="82"/>
      <c r="E143" s="82"/>
      <c r="F143" s="82"/>
      <c r="G143" s="82"/>
      <c r="H143" s="82"/>
      <c r="I143" s="82"/>
      <c r="J143" s="82">
        <f t="shared" si="2"/>
        <v>0</v>
      </c>
    </row>
    <row r="144" spans="1:10" ht="15">
      <c r="A144" s="83"/>
      <c r="B144" s="84"/>
      <c r="C144" s="84"/>
      <c r="D144" s="82"/>
      <c r="E144" s="82"/>
      <c r="F144" s="82"/>
      <c r="G144" s="82"/>
      <c r="H144" s="82"/>
      <c r="I144" s="82"/>
      <c r="J144" s="82">
        <f t="shared" si="2"/>
        <v>0</v>
      </c>
    </row>
    <row r="145" spans="1:10" ht="15">
      <c r="A145" s="83"/>
      <c r="B145" s="84"/>
      <c r="C145" s="84"/>
      <c r="D145" s="82"/>
      <c r="E145" s="82"/>
      <c r="F145" s="82"/>
      <c r="G145" s="82"/>
      <c r="H145" s="82"/>
      <c r="I145" s="82"/>
      <c r="J145" s="82">
        <f t="shared" si="2"/>
        <v>0</v>
      </c>
    </row>
    <row r="146" spans="1:10" ht="15">
      <c r="A146" s="83"/>
      <c r="B146" s="84"/>
      <c r="C146" s="84"/>
      <c r="D146" s="82"/>
      <c r="E146" s="82"/>
      <c r="F146" s="82"/>
      <c r="G146" s="82"/>
      <c r="H146" s="82"/>
      <c r="I146" s="82"/>
      <c r="J146" s="82">
        <f t="shared" si="2"/>
        <v>0</v>
      </c>
    </row>
    <row r="147" spans="1:10" ht="15">
      <c r="A147" s="83"/>
      <c r="B147" s="84"/>
      <c r="C147" s="84"/>
      <c r="D147" s="82"/>
      <c r="E147" s="82"/>
      <c r="F147" s="82"/>
      <c r="G147" s="82"/>
      <c r="H147" s="82"/>
      <c r="I147" s="82"/>
      <c r="J147" s="82">
        <f t="shared" si="2"/>
        <v>0</v>
      </c>
    </row>
    <row r="148" spans="1:10" ht="15">
      <c r="A148" s="83"/>
      <c r="B148" s="84"/>
      <c r="C148" s="84"/>
      <c r="D148" s="82"/>
      <c r="E148" s="82"/>
      <c r="F148" s="82"/>
      <c r="G148" s="82"/>
      <c r="H148" s="82"/>
      <c r="I148" s="82"/>
      <c r="J148" s="82">
        <f t="shared" si="2"/>
        <v>0</v>
      </c>
    </row>
    <row r="149" spans="1:10" ht="15">
      <c r="A149" s="83"/>
      <c r="B149" s="84"/>
      <c r="C149" s="84"/>
      <c r="D149" s="82"/>
      <c r="E149" s="82"/>
      <c r="F149" s="82"/>
      <c r="G149" s="82"/>
      <c r="H149" s="82"/>
      <c r="I149" s="82"/>
      <c r="J149" s="82">
        <f t="shared" si="2"/>
        <v>0</v>
      </c>
    </row>
    <row r="150" spans="1:10" ht="15">
      <c r="A150" s="83"/>
      <c r="B150" s="84"/>
      <c r="C150" s="84"/>
      <c r="D150" s="82"/>
      <c r="E150" s="82"/>
      <c r="F150" s="82"/>
      <c r="G150" s="82"/>
      <c r="H150" s="82"/>
      <c r="I150" s="82"/>
      <c r="J150" s="82">
        <f t="shared" si="2"/>
        <v>0</v>
      </c>
    </row>
    <row r="151" spans="1:10" ht="15">
      <c r="A151" s="83"/>
      <c r="B151" s="84"/>
      <c r="C151" s="84"/>
      <c r="D151" s="82"/>
      <c r="E151" s="82"/>
      <c r="F151" s="82"/>
      <c r="G151" s="82"/>
      <c r="H151" s="82"/>
      <c r="I151" s="82"/>
      <c r="J151" s="82">
        <f t="shared" si="2"/>
        <v>0</v>
      </c>
    </row>
    <row r="152" spans="1:10" ht="15">
      <c r="A152" s="83"/>
      <c r="B152" s="84"/>
      <c r="C152" s="84"/>
      <c r="D152" s="82"/>
      <c r="E152" s="82"/>
      <c r="F152" s="82"/>
      <c r="G152" s="82"/>
      <c r="H152" s="82"/>
      <c r="I152" s="82"/>
      <c r="J152" s="82">
        <f t="shared" si="2"/>
        <v>0</v>
      </c>
    </row>
    <row r="153" spans="1:10" ht="15">
      <c r="A153" s="83"/>
      <c r="B153" s="84"/>
      <c r="C153" s="84"/>
      <c r="D153" s="82"/>
      <c r="E153" s="82"/>
      <c r="F153" s="82"/>
      <c r="G153" s="82"/>
      <c r="H153" s="82"/>
      <c r="I153" s="82"/>
      <c r="J153" s="82">
        <f t="shared" si="2"/>
        <v>0</v>
      </c>
    </row>
    <row r="154" spans="1:10" ht="15">
      <c r="A154" s="83"/>
      <c r="B154" s="84"/>
      <c r="C154" s="84"/>
      <c r="D154" s="82"/>
      <c r="E154" s="82"/>
      <c r="F154" s="82"/>
      <c r="G154" s="82"/>
      <c r="H154" s="82"/>
      <c r="I154" s="82"/>
      <c r="J154" s="82">
        <f t="shared" si="2"/>
        <v>0</v>
      </c>
    </row>
    <row r="155" spans="1:10" ht="15">
      <c r="A155" s="83"/>
      <c r="B155" s="84"/>
      <c r="C155" s="84"/>
      <c r="D155" s="82"/>
      <c r="E155" s="82"/>
      <c r="F155" s="82"/>
      <c r="G155" s="82"/>
      <c r="H155" s="82"/>
      <c r="I155" s="82"/>
      <c r="J155" s="82">
        <f t="shared" si="2"/>
        <v>0</v>
      </c>
    </row>
    <row r="156" spans="1:10" ht="15">
      <c r="A156" s="83"/>
      <c r="B156" s="84"/>
      <c r="C156" s="84"/>
      <c r="D156" s="82"/>
      <c r="E156" s="82"/>
      <c r="F156" s="82"/>
      <c r="G156" s="82"/>
      <c r="H156" s="82"/>
      <c r="I156" s="82"/>
      <c r="J156" s="82">
        <f t="shared" si="2"/>
        <v>0</v>
      </c>
    </row>
    <row r="157" spans="1:10" ht="15">
      <c r="A157" s="83"/>
      <c r="B157" s="84"/>
      <c r="C157" s="84"/>
      <c r="D157" s="82"/>
      <c r="E157" s="82"/>
      <c r="F157" s="82"/>
      <c r="G157" s="82"/>
      <c r="H157" s="82"/>
      <c r="I157" s="82"/>
      <c r="J157" s="82">
        <f t="shared" si="2"/>
        <v>0</v>
      </c>
    </row>
    <row r="158" spans="1:10" ht="15">
      <c r="A158" s="83"/>
      <c r="B158" s="84"/>
      <c r="C158" s="84"/>
      <c r="D158" s="82"/>
      <c r="E158" s="82"/>
      <c r="F158" s="82"/>
      <c r="G158" s="82"/>
      <c r="H158" s="82"/>
      <c r="I158" s="82"/>
      <c r="J158" s="82">
        <f t="shared" si="2"/>
        <v>0</v>
      </c>
    </row>
    <row r="159" spans="1:10" ht="15">
      <c r="A159" s="83"/>
      <c r="B159" s="84"/>
      <c r="C159" s="84"/>
      <c r="D159" s="82"/>
      <c r="E159" s="82"/>
      <c r="F159" s="82"/>
      <c r="G159" s="82"/>
      <c r="H159" s="82"/>
      <c r="I159" s="82"/>
      <c r="J159" s="82">
        <f t="shared" si="2"/>
        <v>0</v>
      </c>
    </row>
    <row r="160" spans="1:10" ht="15">
      <c r="A160" s="83"/>
      <c r="B160" s="84"/>
      <c r="C160" s="84"/>
      <c r="D160" s="82"/>
      <c r="E160" s="82"/>
      <c r="F160" s="82"/>
      <c r="G160" s="82"/>
      <c r="H160" s="82"/>
      <c r="I160" s="82"/>
      <c r="J160" s="82">
        <f t="shared" si="2"/>
        <v>0</v>
      </c>
    </row>
    <row r="161" spans="1:10" ht="15">
      <c r="A161" s="83"/>
      <c r="B161" s="84"/>
      <c r="C161" s="84"/>
      <c r="D161" s="82"/>
      <c r="E161" s="82"/>
      <c r="F161" s="82"/>
      <c r="G161" s="82"/>
      <c r="H161" s="82"/>
      <c r="I161" s="82"/>
      <c r="J161" s="82">
        <f t="shared" si="2"/>
        <v>0</v>
      </c>
    </row>
    <row r="162" spans="1:10" ht="15">
      <c r="A162" s="83"/>
      <c r="B162" s="84"/>
      <c r="C162" s="84"/>
      <c r="D162" s="82"/>
      <c r="E162" s="82"/>
      <c r="F162" s="82"/>
      <c r="G162" s="82"/>
      <c r="H162" s="82"/>
      <c r="I162" s="82"/>
      <c r="J162" s="82">
        <f t="shared" si="2"/>
        <v>0</v>
      </c>
    </row>
    <row r="163" spans="1:10" ht="15">
      <c r="A163" s="83"/>
      <c r="B163" s="84"/>
      <c r="C163" s="84"/>
      <c r="D163" s="82"/>
      <c r="E163" s="82"/>
      <c r="F163" s="82"/>
      <c r="G163" s="82"/>
      <c r="H163" s="82"/>
      <c r="I163" s="82"/>
      <c r="J163" s="82">
        <f t="shared" si="2"/>
        <v>0</v>
      </c>
    </row>
    <row r="164" spans="1:10" ht="15">
      <c r="A164" s="83"/>
      <c r="B164" s="84"/>
      <c r="C164" s="84"/>
      <c r="D164" s="82"/>
      <c r="E164" s="82"/>
      <c r="F164" s="82"/>
      <c r="G164" s="82"/>
      <c r="H164" s="82"/>
      <c r="I164" s="82"/>
      <c r="J164" s="82">
        <f t="shared" si="2"/>
        <v>0</v>
      </c>
    </row>
    <row r="165" spans="1:10" ht="15">
      <c r="A165" s="83"/>
      <c r="B165" s="84"/>
      <c r="C165" s="84"/>
      <c r="D165" s="82"/>
      <c r="E165" s="82"/>
      <c r="F165" s="82"/>
      <c r="G165" s="82"/>
      <c r="H165" s="82"/>
      <c r="I165" s="82"/>
      <c r="J165" s="82">
        <f t="shared" si="2"/>
        <v>0</v>
      </c>
    </row>
    <row r="166" spans="1:10" ht="15">
      <c r="A166" s="83"/>
      <c r="B166" s="84"/>
      <c r="C166" s="84"/>
      <c r="D166" s="82"/>
      <c r="E166" s="82"/>
      <c r="F166" s="82"/>
      <c r="G166" s="82"/>
      <c r="H166" s="82"/>
      <c r="I166" s="82"/>
      <c r="J166" s="82">
        <f t="shared" si="2"/>
        <v>0</v>
      </c>
    </row>
    <row r="167" spans="1:10" ht="15">
      <c r="A167" s="83"/>
      <c r="B167" s="84"/>
      <c r="C167" s="84"/>
      <c r="D167" s="82"/>
      <c r="E167" s="82"/>
      <c r="F167" s="82"/>
      <c r="G167" s="82"/>
      <c r="H167" s="82"/>
      <c r="I167" s="82"/>
      <c r="J167" s="82">
        <f t="shared" si="2"/>
        <v>0</v>
      </c>
    </row>
    <row r="168" spans="1:10" ht="15">
      <c r="A168" s="83"/>
      <c r="B168" s="84"/>
      <c r="C168" s="84"/>
      <c r="D168" s="82"/>
      <c r="E168" s="82"/>
      <c r="F168" s="82"/>
      <c r="G168" s="82"/>
      <c r="H168" s="82"/>
      <c r="I168" s="82"/>
      <c r="J168" s="82">
        <f t="shared" si="2"/>
        <v>0</v>
      </c>
    </row>
    <row r="169" spans="1:10" ht="15">
      <c r="A169" s="83"/>
      <c r="B169" s="84"/>
      <c r="C169" s="84"/>
      <c r="D169" s="82"/>
      <c r="E169" s="82"/>
      <c r="F169" s="82"/>
      <c r="G169" s="82"/>
      <c r="H169" s="82"/>
      <c r="I169" s="82"/>
      <c r="J169" s="82">
        <f t="shared" si="2"/>
        <v>0</v>
      </c>
    </row>
    <row r="170" spans="1:10" ht="15">
      <c r="A170" s="83"/>
      <c r="B170" s="84"/>
      <c r="C170" s="84"/>
      <c r="D170" s="82"/>
      <c r="E170" s="82"/>
      <c r="F170" s="82"/>
      <c r="G170" s="82"/>
      <c r="H170" s="82"/>
      <c r="I170" s="82"/>
      <c r="J170" s="82">
        <f t="shared" si="2"/>
        <v>0</v>
      </c>
    </row>
    <row r="171" spans="1:10" ht="15">
      <c r="A171" s="83"/>
      <c r="B171" s="84"/>
      <c r="C171" s="84"/>
      <c r="D171" s="82"/>
      <c r="E171" s="82"/>
      <c r="F171" s="82"/>
      <c r="G171" s="82"/>
      <c r="H171" s="82"/>
      <c r="I171" s="82"/>
      <c r="J171" s="82">
        <f t="shared" si="2"/>
        <v>0</v>
      </c>
    </row>
    <row r="172" spans="1:10" ht="15">
      <c r="A172" s="83"/>
      <c r="B172" s="84"/>
      <c r="C172" s="84"/>
      <c r="D172" s="82"/>
      <c r="E172" s="82"/>
      <c r="F172" s="82"/>
      <c r="G172" s="82"/>
      <c r="H172" s="82"/>
      <c r="I172" s="82"/>
      <c r="J172" s="82">
        <f t="shared" si="2"/>
        <v>0</v>
      </c>
    </row>
    <row r="173" spans="1:10" ht="15">
      <c r="A173" s="83"/>
      <c r="B173" s="84"/>
      <c r="C173" s="84"/>
      <c r="D173" s="82"/>
      <c r="E173" s="82"/>
      <c r="F173" s="82"/>
      <c r="G173" s="82"/>
      <c r="H173" s="82"/>
      <c r="I173" s="82"/>
      <c r="J173" s="82">
        <f t="shared" si="2"/>
        <v>0</v>
      </c>
    </row>
    <row r="174" spans="1:10" ht="15">
      <c r="A174" s="83"/>
      <c r="B174" s="84"/>
      <c r="C174" s="84"/>
      <c r="D174" s="82"/>
      <c r="E174" s="82"/>
      <c r="F174" s="82"/>
      <c r="G174" s="82"/>
      <c r="H174" s="82"/>
      <c r="I174" s="82"/>
      <c r="J174" s="82">
        <f t="shared" si="2"/>
        <v>0</v>
      </c>
    </row>
    <row r="175" spans="1:10" ht="15">
      <c r="A175" s="83"/>
      <c r="B175" s="84"/>
      <c r="C175" s="84"/>
      <c r="D175" s="82"/>
      <c r="E175" s="82"/>
      <c r="F175" s="82"/>
      <c r="G175" s="82"/>
      <c r="H175" s="82"/>
      <c r="I175" s="82"/>
      <c r="J175" s="82">
        <f t="shared" si="2"/>
        <v>0</v>
      </c>
    </row>
    <row r="176" spans="1:10" ht="15">
      <c r="A176" s="83"/>
      <c r="B176" s="84"/>
      <c r="C176" s="84"/>
      <c r="D176" s="82"/>
      <c r="E176" s="82"/>
      <c r="F176" s="82"/>
      <c r="G176" s="82"/>
      <c r="H176" s="82"/>
      <c r="I176" s="82"/>
      <c r="J176" s="82">
        <f t="shared" si="2"/>
        <v>0</v>
      </c>
    </row>
    <row r="177" spans="1:10" ht="15">
      <c r="A177" s="83"/>
      <c r="B177" s="84"/>
      <c r="C177" s="84"/>
      <c r="D177" s="82"/>
      <c r="E177" s="82"/>
      <c r="F177" s="82"/>
      <c r="G177" s="82"/>
      <c r="H177" s="82"/>
      <c r="I177" s="82"/>
      <c r="J177" s="82">
        <f t="shared" si="2"/>
        <v>0</v>
      </c>
    </row>
    <row r="178" spans="1:10" ht="15">
      <c r="A178" s="83"/>
      <c r="B178" s="84"/>
      <c r="C178" s="84"/>
      <c r="D178" s="82"/>
      <c r="E178" s="82"/>
      <c r="F178" s="82"/>
      <c r="G178" s="82"/>
      <c r="H178" s="82"/>
      <c r="I178" s="82"/>
      <c r="J178" s="82">
        <f t="shared" si="2"/>
        <v>0</v>
      </c>
    </row>
    <row r="179" spans="1:10" ht="15">
      <c r="A179" s="83"/>
      <c r="B179" s="84"/>
      <c r="C179" s="84"/>
      <c r="D179" s="82"/>
      <c r="E179" s="82"/>
      <c r="F179" s="82"/>
      <c r="G179" s="82"/>
      <c r="H179" s="82"/>
      <c r="I179" s="82"/>
      <c r="J179" s="82">
        <f t="shared" si="2"/>
        <v>0</v>
      </c>
    </row>
    <row r="180" spans="1:10" ht="15">
      <c r="A180" s="83"/>
      <c r="B180" s="84"/>
      <c r="C180" s="84"/>
      <c r="D180" s="82"/>
      <c r="E180" s="82"/>
      <c r="F180" s="82"/>
      <c r="G180" s="82"/>
      <c r="H180" s="82"/>
      <c r="I180" s="82"/>
      <c r="J180" s="82">
        <f t="shared" si="2"/>
        <v>0</v>
      </c>
    </row>
    <row r="181" spans="1:10" ht="15">
      <c r="A181" s="83"/>
      <c r="B181" s="84"/>
      <c r="C181" s="84"/>
      <c r="D181" s="82"/>
      <c r="E181" s="82"/>
      <c r="F181" s="82"/>
      <c r="G181" s="82"/>
      <c r="H181" s="82"/>
      <c r="I181" s="82"/>
      <c r="J181" s="82">
        <f t="shared" si="2"/>
        <v>0</v>
      </c>
    </row>
    <row r="182" spans="1:10" ht="15">
      <c r="A182" s="83"/>
      <c r="B182" s="84"/>
      <c r="C182" s="84"/>
      <c r="D182" s="82"/>
      <c r="E182" s="82"/>
      <c r="F182" s="82"/>
      <c r="G182" s="82"/>
      <c r="H182" s="82"/>
      <c r="I182" s="82"/>
      <c r="J182" s="82">
        <f t="shared" si="2"/>
        <v>0</v>
      </c>
    </row>
    <row r="183" spans="1:10" ht="15">
      <c r="A183" s="83"/>
      <c r="B183" s="84"/>
      <c r="C183" s="84"/>
      <c r="D183" s="82"/>
      <c r="E183" s="82"/>
      <c r="F183" s="82"/>
      <c r="G183" s="82"/>
      <c r="H183" s="82"/>
      <c r="I183" s="82"/>
      <c r="J183" s="82">
        <f t="shared" si="2"/>
        <v>0</v>
      </c>
    </row>
    <row r="184" spans="1:10" ht="15">
      <c r="A184" s="83"/>
      <c r="B184" s="84"/>
      <c r="C184" s="84"/>
      <c r="D184" s="82"/>
      <c r="E184" s="82"/>
      <c r="F184" s="82"/>
      <c r="G184" s="82"/>
      <c r="H184" s="82"/>
      <c r="I184" s="82"/>
      <c r="J184" s="82">
        <f t="shared" si="2"/>
        <v>0</v>
      </c>
    </row>
    <row r="185" spans="1:10" ht="15">
      <c r="A185" s="83"/>
      <c r="B185" s="84"/>
      <c r="C185" s="84"/>
      <c r="D185" s="82"/>
      <c r="E185" s="82"/>
      <c r="F185" s="82"/>
      <c r="G185" s="82"/>
      <c r="H185" s="82"/>
      <c r="I185" s="82"/>
      <c r="J185" s="82">
        <f t="shared" si="2"/>
        <v>0</v>
      </c>
    </row>
    <row r="186" spans="1:10" ht="15">
      <c r="A186" s="83"/>
      <c r="B186" s="84"/>
      <c r="C186" s="84"/>
      <c r="D186" s="82"/>
      <c r="E186" s="82"/>
      <c r="F186" s="82"/>
      <c r="G186" s="82"/>
      <c r="H186" s="82"/>
      <c r="I186" s="82"/>
      <c r="J186" s="82">
        <f t="shared" si="2"/>
        <v>0</v>
      </c>
    </row>
    <row r="187" spans="1:10" ht="15">
      <c r="A187" s="83"/>
      <c r="B187" s="84"/>
      <c r="C187" s="84"/>
      <c r="D187" s="82"/>
      <c r="E187" s="82"/>
      <c r="F187" s="82"/>
      <c r="G187" s="82"/>
      <c r="H187" s="82"/>
      <c r="I187" s="82"/>
      <c r="J187" s="82">
        <f t="shared" si="2"/>
        <v>0</v>
      </c>
    </row>
    <row r="188" spans="1:10" ht="15">
      <c r="A188" s="83"/>
      <c r="B188" s="84"/>
      <c r="C188" s="84"/>
      <c r="D188" s="82"/>
      <c r="E188" s="82"/>
      <c r="F188" s="82"/>
      <c r="G188" s="82"/>
      <c r="H188" s="82"/>
      <c r="I188" s="82"/>
      <c r="J188" s="82">
        <f t="shared" si="2"/>
        <v>0</v>
      </c>
    </row>
    <row r="189" spans="1:10" ht="15">
      <c r="A189" s="83"/>
      <c r="B189" s="84"/>
      <c r="C189" s="84"/>
      <c r="D189" s="82"/>
      <c r="E189" s="82"/>
      <c r="F189" s="82"/>
      <c r="G189" s="82"/>
      <c r="H189" s="82"/>
      <c r="I189" s="82"/>
      <c r="J189" s="82">
        <f t="shared" si="2"/>
        <v>0</v>
      </c>
    </row>
    <row r="190" spans="1:10" ht="15">
      <c r="A190" s="83"/>
      <c r="B190" s="84"/>
      <c r="C190" s="84"/>
      <c r="D190" s="82"/>
      <c r="E190" s="82"/>
      <c r="F190" s="82"/>
      <c r="G190" s="82"/>
      <c r="H190" s="82"/>
      <c r="I190" s="82"/>
      <c r="J190" s="82">
        <f t="shared" si="2"/>
        <v>0</v>
      </c>
    </row>
    <row r="191" spans="1:10" ht="15">
      <c r="A191" s="83"/>
      <c r="B191" s="84"/>
      <c r="C191" s="84"/>
      <c r="D191" s="82"/>
      <c r="E191" s="82"/>
      <c r="F191" s="82"/>
      <c r="G191" s="82"/>
      <c r="H191" s="82"/>
      <c r="I191" s="82"/>
      <c r="J191" s="82">
        <f t="shared" si="2"/>
        <v>0</v>
      </c>
    </row>
    <row r="192" spans="1:10" ht="15">
      <c r="A192" s="83"/>
      <c r="B192" s="84"/>
      <c r="C192" s="84"/>
      <c r="D192" s="82"/>
      <c r="E192" s="82"/>
      <c r="F192" s="82"/>
      <c r="G192" s="82"/>
      <c r="H192" s="82"/>
      <c r="I192" s="82"/>
      <c r="J192" s="82">
        <f t="shared" si="2"/>
        <v>0</v>
      </c>
    </row>
    <row r="193" spans="1:10" ht="15">
      <c r="A193" s="83"/>
      <c r="B193" s="84"/>
      <c r="C193" s="84"/>
      <c r="D193" s="82"/>
      <c r="E193" s="82"/>
      <c r="F193" s="82"/>
      <c r="G193" s="82"/>
      <c r="H193" s="82"/>
      <c r="I193" s="82"/>
      <c r="J193" s="82">
        <f t="shared" si="2"/>
        <v>0</v>
      </c>
    </row>
    <row r="194" spans="1:10" ht="15">
      <c r="A194" s="83"/>
      <c r="B194" s="84"/>
      <c r="C194" s="84"/>
      <c r="D194" s="82"/>
      <c r="E194" s="82"/>
      <c r="F194" s="82"/>
      <c r="G194" s="82"/>
      <c r="H194" s="82"/>
      <c r="I194" s="82"/>
      <c r="J194" s="82">
        <f t="shared" si="2"/>
        <v>0</v>
      </c>
    </row>
    <row r="195" spans="1:10" ht="15">
      <c r="A195" s="83"/>
      <c r="B195" s="84"/>
      <c r="C195" s="84"/>
      <c r="D195" s="82"/>
      <c r="E195" s="82"/>
      <c r="F195" s="82"/>
      <c r="G195" s="82"/>
      <c r="H195" s="82"/>
      <c r="I195" s="82"/>
      <c r="J195" s="82">
        <f t="shared" si="2"/>
        <v>0</v>
      </c>
    </row>
    <row r="196" spans="1:10" ht="15">
      <c r="A196" s="83"/>
      <c r="B196" s="84"/>
      <c r="C196" s="84"/>
      <c r="D196" s="82"/>
      <c r="E196" s="82"/>
      <c r="F196" s="82"/>
      <c r="G196" s="82"/>
      <c r="H196" s="82"/>
      <c r="I196" s="82"/>
      <c r="J196" s="82">
        <f t="shared" si="2"/>
        <v>0</v>
      </c>
    </row>
    <row r="197" spans="1:10" ht="15">
      <c r="A197" s="83"/>
      <c r="B197" s="84"/>
      <c r="C197" s="84"/>
      <c r="D197" s="82"/>
      <c r="E197" s="82"/>
      <c r="F197" s="82"/>
      <c r="G197" s="82"/>
      <c r="H197" s="82"/>
      <c r="I197" s="82"/>
      <c r="J197" s="82">
        <f t="shared" si="2"/>
        <v>0</v>
      </c>
    </row>
    <row r="198" spans="1:10" ht="15">
      <c r="A198" s="83"/>
      <c r="B198" s="84"/>
      <c r="C198" s="84"/>
      <c r="D198" s="82"/>
      <c r="E198" s="82"/>
      <c r="F198" s="82"/>
      <c r="G198" s="82"/>
      <c r="H198" s="82"/>
      <c r="I198" s="82"/>
      <c r="J198" s="82">
        <f t="shared" si="2"/>
        <v>0</v>
      </c>
    </row>
    <row r="199" spans="1:10" ht="15">
      <c r="A199" s="83"/>
      <c r="B199" s="84"/>
      <c r="C199" s="84"/>
      <c r="D199" s="82"/>
      <c r="E199" s="82"/>
      <c r="F199" s="82"/>
      <c r="G199" s="82"/>
      <c r="H199" s="82"/>
      <c r="I199" s="82"/>
      <c r="J199" s="82">
        <f aca="true" t="shared" si="3" ref="J199:J262">((F199+G199+H199+I199)/4)^2*(E199)*0.7854</f>
        <v>0</v>
      </c>
    </row>
    <row r="200" spans="1:10" ht="15">
      <c r="A200" s="83"/>
      <c r="B200" s="84"/>
      <c r="C200" s="84"/>
      <c r="D200" s="82"/>
      <c r="E200" s="82"/>
      <c r="F200" s="82"/>
      <c r="G200" s="82"/>
      <c r="H200" s="82"/>
      <c r="I200" s="82"/>
      <c r="J200" s="82">
        <f t="shared" si="3"/>
        <v>0</v>
      </c>
    </row>
    <row r="201" spans="1:10" ht="15">
      <c r="A201" s="83"/>
      <c r="B201" s="84"/>
      <c r="C201" s="84"/>
      <c r="D201" s="82"/>
      <c r="E201" s="82"/>
      <c r="F201" s="82"/>
      <c r="G201" s="82"/>
      <c r="H201" s="82"/>
      <c r="I201" s="82"/>
      <c r="J201" s="82">
        <f t="shared" si="3"/>
        <v>0</v>
      </c>
    </row>
    <row r="202" spans="1:10" ht="15">
      <c r="A202" s="83"/>
      <c r="B202" s="84"/>
      <c r="C202" s="84"/>
      <c r="D202" s="82"/>
      <c r="E202" s="82"/>
      <c r="F202" s="82"/>
      <c r="G202" s="82"/>
      <c r="H202" s="82"/>
      <c r="I202" s="82"/>
      <c r="J202" s="82">
        <f t="shared" si="3"/>
        <v>0</v>
      </c>
    </row>
    <row r="203" spans="1:10" ht="15">
      <c r="A203" s="83"/>
      <c r="B203" s="84"/>
      <c r="C203" s="84"/>
      <c r="D203" s="82"/>
      <c r="E203" s="82"/>
      <c r="F203" s="82"/>
      <c r="G203" s="82"/>
      <c r="H203" s="82"/>
      <c r="I203" s="82"/>
      <c r="J203" s="82">
        <f t="shared" si="3"/>
        <v>0</v>
      </c>
    </row>
    <row r="204" spans="1:10" ht="15">
      <c r="A204" s="83"/>
      <c r="B204" s="84"/>
      <c r="C204" s="84"/>
      <c r="D204" s="82"/>
      <c r="E204" s="82"/>
      <c r="F204" s="82"/>
      <c r="G204" s="82"/>
      <c r="H204" s="82"/>
      <c r="I204" s="82"/>
      <c r="J204" s="82">
        <f t="shared" si="3"/>
        <v>0</v>
      </c>
    </row>
    <row r="205" spans="1:10" ht="15">
      <c r="A205" s="83"/>
      <c r="B205" s="84"/>
      <c r="C205" s="84"/>
      <c r="D205" s="82"/>
      <c r="E205" s="82"/>
      <c r="F205" s="82"/>
      <c r="G205" s="82"/>
      <c r="H205" s="82"/>
      <c r="I205" s="82"/>
      <c r="J205" s="82">
        <f t="shared" si="3"/>
        <v>0</v>
      </c>
    </row>
    <row r="206" spans="1:10" ht="15">
      <c r="A206" s="83"/>
      <c r="B206" s="84"/>
      <c r="C206" s="84"/>
      <c r="D206" s="82"/>
      <c r="E206" s="82"/>
      <c r="F206" s="82"/>
      <c r="G206" s="82"/>
      <c r="H206" s="82"/>
      <c r="I206" s="82"/>
      <c r="J206" s="82">
        <f t="shared" si="3"/>
        <v>0</v>
      </c>
    </row>
    <row r="207" spans="1:10" ht="15">
      <c r="A207" s="83"/>
      <c r="B207" s="84"/>
      <c r="C207" s="84"/>
      <c r="D207" s="82"/>
      <c r="E207" s="82"/>
      <c r="F207" s="82"/>
      <c r="G207" s="82"/>
      <c r="H207" s="82"/>
      <c r="I207" s="82"/>
      <c r="J207" s="82">
        <f t="shared" si="3"/>
        <v>0</v>
      </c>
    </row>
    <row r="208" spans="1:10" ht="15">
      <c r="A208" s="83"/>
      <c r="B208" s="84"/>
      <c r="C208" s="84"/>
      <c r="D208" s="82"/>
      <c r="E208" s="82"/>
      <c r="F208" s="82"/>
      <c r="G208" s="82"/>
      <c r="H208" s="82"/>
      <c r="I208" s="82"/>
      <c r="J208" s="82">
        <f t="shared" si="3"/>
        <v>0</v>
      </c>
    </row>
    <row r="209" spans="1:10" ht="15">
      <c r="A209" s="83"/>
      <c r="B209" s="84"/>
      <c r="C209" s="84"/>
      <c r="D209" s="82"/>
      <c r="E209" s="82"/>
      <c r="F209" s="82"/>
      <c r="G209" s="82"/>
      <c r="H209" s="82"/>
      <c r="I209" s="82"/>
      <c r="J209" s="82">
        <f t="shared" si="3"/>
        <v>0</v>
      </c>
    </row>
    <row r="210" spans="1:10" ht="15">
      <c r="A210" s="83"/>
      <c r="B210" s="84"/>
      <c r="C210" s="84"/>
      <c r="D210" s="82"/>
      <c r="E210" s="82"/>
      <c r="F210" s="82"/>
      <c r="G210" s="82"/>
      <c r="H210" s="82"/>
      <c r="I210" s="82"/>
      <c r="J210" s="82">
        <f t="shared" si="3"/>
        <v>0</v>
      </c>
    </row>
    <row r="211" spans="1:10" ht="15">
      <c r="A211" s="83"/>
      <c r="B211" s="84"/>
      <c r="C211" s="84"/>
      <c r="D211" s="82"/>
      <c r="E211" s="82"/>
      <c r="F211" s="82"/>
      <c r="G211" s="82"/>
      <c r="H211" s="82"/>
      <c r="I211" s="82"/>
      <c r="J211" s="82">
        <f t="shared" si="3"/>
        <v>0</v>
      </c>
    </row>
    <row r="212" spans="1:10" ht="15">
      <c r="A212" s="83"/>
      <c r="B212" s="84"/>
      <c r="C212" s="84"/>
      <c r="D212" s="82"/>
      <c r="E212" s="82"/>
      <c r="F212" s="82"/>
      <c r="G212" s="82"/>
      <c r="H212" s="82"/>
      <c r="I212" s="82"/>
      <c r="J212" s="82">
        <f t="shared" si="3"/>
        <v>0</v>
      </c>
    </row>
    <row r="213" spans="1:10" ht="15">
      <c r="A213" s="83"/>
      <c r="B213" s="84"/>
      <c r="C213" s="84"/>
      <c r="D213" s="82"/>
      <c r="E213" s="82"/>
      <c r="F213" s="82"/>
      <c r="G213" s="82"/>
      <c r="H213" s="82"/>
      <c r="I213" s="82"/>
      <c r="J213" s="82">
        <f t="shared" si="3"/>
        <v>0</v>
      </c>
    </row>
    <row r="214" spans="1:10" ht="15">
      <c r="A214" s="83"/>
      <c r="B214" s="84"/>
      <c r="C214" s="84"/>
      <c r="D214" s="82"/>
      <c r="E214" s="82"/>
      <c r="F214" s="82"/>
      <c r="G214" s="82"/>
      <c r="H214" s="82"/>
      <c r="I214" s="82"/>
      <c r="J214" s="82">
        <f t="shared" si="3"/>
        <v>0</v>
      </c>
    </row>
    <row r="215" spans="1:10" ht="15">
      <c r="A215" s="83"/>
      <c r="B215" s="84"/>
      <c r="C215" s="84"/>
      <c r="D215" s="82"/>
      <c r="E215" s="82"/>
      <c r="F215" s="82"/>
      <c r="G215" s="82"/>
      <c r="H215" s="82"/>
      <c r="I215" s="82"/>
      <c r="J215" s="82">
        <f t="shared" si="3"/>
        <v>0</v>
      </c>
    </row>
    <row r="216" spans="1:10" ht="15">
      <c r="A216" s="83"/>
      <c r="B216" s="84"/>
      <c r="C216" s="84"/>
      <c r="D216" s="82"/>
      <c r="E216" s="82"/>
      <c r="F216" s="82"/>
      <c r="G216" s="82"/>
      <c r="H216" s="82"/>
      <c r="I216" s="82"/>
      <c r="J216" s="82">
        <f t="shared" si="3"/>
        <v>0</v>
      </c>
    </row>
    <row r="217" spans="1:10" ht="15">
      <c r="A217" s="83"/>
      <c r="B217" s="84"/>
      <c r="C217" s="84"/>
      <c r="D217" s="82"/>
      <c r="E217" s="82"/>
      <c r="F217" s="82"/>
      <c r="G217" s="82"/>
      <c r="H217" s="82"/>
      <c r="I217" s="82"/>
      <c r="J217" s="82">
        <f t="shared" si="3"/>
        <v>0</v>
      </c>
    </row>
    <row r="218" spans="1:10" ht="15">
      <c r="A218" s="83"/>
      <c r="B218" s="84"/>
      <c r="C218" s="84"/>
      <c r="D218" s="82"/>
      <c r="E218" s="82"/>
      <c r="F218" s="82"/>
      <c r="G218" s="82"/>
      <c r="H218" s="82"/>
      <c r="I218" s="82"/>
      <c r="J218" s="82">
        <f t="shared" si="3"/>
        <v>0</v>
      </c>
    </row>
    <row r="219" spans="1:10" ht="15">
      <c r="A219" s="83"/>
      <c r="B219" s="84"/>
      <c r="C219" s="84"/>
      <c r="D219" s="82"/>
      <c r="E219" s="82"/>
      <c r="F219" s="82"/>
      <c r="G219" s="82"/>
      <c r="H219" s="82"/>
      <c r="I219" s="82"/>
      <c r="J219" s="82">
        <f t="shared" si="3"/>
        <v>0</v>
      </c>
    </row>
    <row r="220" spans="1:10" ht="15">
      <c r="A220" s="83"/>
      <c r="B220" s="84"/>
      <c r="C220" s="84"/>
      <c r="D220" s="82"/>
      <c r="E220" s="82"/>
      <c r="F220" s="82"/>
      <c r="G220" s="82"/>
      <c r="H220" s="82"/>
      <c r="I220" s="82"/>
      <c r="J220" s="82">
        <f t="shared" si="3"/>
        <v>0</v>
      </c>
    </row>
    <row r="221" spans="1:10" ht="15">
      <c r="A221" s="83"/>
      <c r="B221" s="84"/>
      <c r="C221" s="84"/>
      <c r="D221" s="82"/>
      <c r="E221" s="82"/>
      <c r="F221" s="82"/>
      <c r="G221" s="82"/>
      <c r="H221" s="82"/>
      <c r="I221" s="82"/>
      <c r="J221" s="82">
        <f t="shared" si="3"/>
        <v>0</v>
      </c>
    </row>
    <row r="222" spans="1:10" ht="15">
      <c r="A222" s="83"/>
      <c r="B222" s="84"/>
      <c r="C222" s="84"/>
      <c r="D222" s="82"/>
      <c r="E222" s="82"/>
      <c r="F222" s="82"/>
      <c r="G222" s="82"/>
      <c r="H222" s="82"/>
      <c r="I222" s="82"/>
      <c r="J222" s="82">
        <f t="shared" si="3"/>
        <v>0</v>
      </c>
    </row>
    <row r="223" spans="1:10" ht="15">
      <c r="A223" s="83"/>
      <c r="B223" s="84"/>
      <c r="C223" s="84"/>
      <c r="D223" s="82"/>
      <c r="E223" s="82"/>
      <c r="F223" s="82"/>
      <c r="G223" s="82"/>
      <c r="H223" s="82"/>
      <c r="I223" s="82"/>
      <c r="J223" s="82">
        <f t="shared" si="3"/>
        <v>0</v>
      </c>
    </row>
    <row r="224" spans="1:10" ht="15">
      <c r="A224" s="83"/>
      <c r="B224" s="84"/>
      <c r="C224" s="84"/>
      <c r="D224" s="82"/>
      <c r="E224" s="82"/>
      <c r="F224" s="82"/>
      <c r="G224" s="82"/>
      <c r="H224" s="82"/>
      <c r="I224" s="82"/>
      <c r="J224" s="82">
        <f t="shared" si="3"/>
        <v>0</v>
      </c>
    </row>
    <row r="225" spans="1:10" ht="15">
      <c r="A225" s="83"/>
      <c r="B225" s="84"/>
      <c r="C225" s="84"/>
      <c r="D225" s="82"/>
      <c r="E225" s="82"/>
      <c r="F225" s="82"/>
      <c r="G225" s="82"/>
      <c r="H225" s="82"/>
      <c r="I225" s="82"/>
      <c r="J225" s="82">
        <f t="shared" si="3"/>
        <v>0</v>
      </c>
    </row>
    <row r="226" spans="1:10" ht="15">
      <c r="A226" s="83"/>
      <c r="B226" s="84"/>
      <c r="C226" s="84"/>
      <c r="D226" s="82"/>
      <c r="E226" s="82"/>
      <c r="F226" s="82"/>
      <c r="G226" s="82"/>
      <c r="H226" s="82"/>
      <c r="I226" s="82"/>
      <c r="J226" s="82">
        <f t="shared" si="3"/>
        <v>0</v>
      </c>
    </row>
    <row r="227" spans="1:10" ht="15">
      <c r="A227" s="83"/>
      <c r="B227" s="84"/>
      <c r="C227" s="84"/>
      <c r="D227" s="82"/>
      <c r="E227" s="82"/>
      <c r="F227" s="82"/>
      <c r="G227" s="82"/>
      <c r="H227" s="82"/>
      <c r="I227" s="82"/>
      <c r="J227" s="82">
        <f t="shared" si="3"/>
        <v>0</v>
      </c>
    </row>
    <row r="228" spans="1:10" ht="15">
      <c r="A228" s="83"/>
      <c r="B228" s="84"/>
      <c r="C228" s="84"/>
      <c r="D228" s="82"/>
      <c r="E228" s="82"/>
      <c r="F228" s="82"/>
      <c r="G228" s="82"/>
      <c r="H228" s="82"/>
      <c r="I228" s="82"/>
      <c r="J228" s="82">
        <f t="shared" si="3"/>
        <v>0</v>
      </c>
    </row>
    <row r="229" spans="1:10" ht="15">
      <c r="A229" s="83"/>
      <c r="B229" s="84"/>
      <c r="C229" s="84"/>
      <c r="D229" s="82"/>
      <c r="E229" s="82"/>
      <c r="F229" s="82"/>
      <c r="G229" s="82"/>
      <c r="H229" s="82"/>
      <c r="I229" s="82"/>
      <c r="J229" s="82">
        <f t="shared" si="3"/>
        <v>0</v>
      </c>
    </row>
    <row r="230" spans="1:10" ht="15">
      <c r="A230" s="83"/>
      <c r="B230" s="84"/>
      <c r="C230" s="84"/>
      <c r="D230" s="82"/>
      <c r="E230" s="82"/>
      <c r="F230" s="82"/>
      <c r="G230" s="82"/>
      <c r="H230" s="82"/>
      <c r="I230" s="82"/>
      <c r="J230" s="82">
        <f t="shared" si="3"/>
        <v>0</v>
      </c>
    </row>
    <row r="231" spans="1:10" ht="15">
      <c r="A231" s="83"/>
      <c r="B231" s="84"/>
      <c r="C231" s="84"/>
      <c r="D231" s="82"/>
      <c r="E231" s="82"/>
      <c r="F231" s="82"/>
      <c r="G231" s="82"/>
      <c r="H231" s="82"/>
      <c r="I231" s="82"/>
      <c r="J231" s="82">
        <f t="shared" si="3"/>
        <v>0</v>
      </c>
    </row>
    <row r="232" spans="1:10" ht="15">
      <c r="A232" s="83"/>
      <c r="B232" s="84"/>
      <c r="C232" s="84"/>
      <c r="D232" s="82"/>
      <c r="E232" s="82"/>
      <c r="F232" s="82"/>
      <c r="G232" s="82"/>
      <c r="H232" s="82"/>
      <c r="I232" s="82"/>
      <c r="J232" s="82">
        <f t="shared" si="3"/>
        <v>0</v>
      </c>
    </row>
    <row r="233" spans="1:10" ht="15">
      <c r="A233" s="83"/>
      <c r="B233" s="84"/>
      <c r="C233" s="84"/>
      <c r="D233" s="82"/>
      <c r="E233" s="82"/>
      <c r="F233" s="82"/>
      <c r="G233" s="82"/>
      <c r="H233" s="82"/>
      <c r="I233" s="82"/>
      <c r="J233" s="82">
        <f t="shared" si="3"/>
        <v>0</v>
      </c>
    </row>
    <row r="234" spans="1:10" ht="15">
      <c r="A234" s="83"/>
      <c r="B234" s="84"/>
      <c r="C234" s="84"/>
      <c r="D234" s="82"/>
      <c r="E234" s="82"/>
      <c r="F234" s="82"/>
      <c r="G234" s="82"/>
      <c r="H234" s="82"/>
      <c r="I234" s="82"/>
      <c r="J234" s="82">
        <f t="shared" si="3"/>
        <v>0</v>
      </c>
    </row>
    <row r="235" spans="1:10" ht="15">
      <c r="A235" s="83"/>
      <c r="B235" s="84"/>
      <c r="C235" s="84"/>
      <c r="D235" s="82"/>
      <c r="E235" s="82"/>
      <c r="F235" s="82"/>
      <c r="G235" s="82"/>
      <c r="H235" s="82"/>
      <c r="I235" s="82"/>
      <c r="J235" s="82">
        <f t="shared" si="3"/>
        <v>0</v>
      </c>
    </row>
    <row r="236" spans="1:10" ht="15">
      <c r="A236" s="83"/>
      <c r="B236" s="84"/>
      <c r="C236" s="84"/>
      <c r="D236" s="82"/>
      <c r="E236" s="82"/>
      <c r="F236" s="82"/>
      <c r="G236" s="82"/>
      <c r="H236" s="82"/>
      <c r="I236" s="82"/>
      <c r="J236" s="82">
        <f t="shared" si="3"/>
        <v>0</v>
      </c>
    </row>
    <row r="237" spans="1:10" ht="15">
      <c r="A237" s="83"/>
      <c r="B237" s="84"/>
      <c r="C237" s="84"/>
      <c r="D237" s="82"/>
      <c r="E237" s="82"/>
      <c r="F237" s="82"/>
      <c r="G237" s="82"/>
      <c r="H237" s="82"/>
      <c r="I237" s="82"/>
      <c r="J237" s="82">
        <f t="shared" si="3"/>
        <v>0</v>
      </c>
    </row>
    <row r="238" spans="1:10" ht="15">
      <c r="A238" s="83"/>
      <c r="B238" s="84"/>
      <c r="C238" s="84"/>
      <c r="D238" s="82"/>
      <c r="E238" s="82"/>
      <c r="F238" s="82"/>
      <c r="G238" s="82"/>
      <c r="H238" s="82"/>
      <c r="I238" s="82"/>
      <c r="J238" s="82">
        <f t="shared" si="3"/>
        <v>0</v>
      </c>
    </row>
    <row r="239" spans="1:10" ht="15">
      <c r="A239" s="83"/>
      <c r="B239" s="84"/>
      <c r="C239" s="84"/>
      <c r="D239" s="82"/>
      <c r="E239" s="82"/>
      <c r="F239" s="82"/>
      <c r="G239" s="82"/>
      <c r="H239" s="82"/>
      <c r="I239" s="82"/>
      <c r="J239" s="82">
        <f t="shared" si="3"/>
        <v>0</v>
      </c>
    </row>
    <row r="240" spans="1:10" ht="15">
      <c r="A240" s="83"/>
      <c r="B240" s="84"/>
      <c r="C240" s="84"/>
      <c r="D240" s="82"/>
      <c r="E240" s="82"/>
      <c r="F240" s="82"/>
      <c r="G240" s="82"/>
      <c r="H240" s="82"/>
      <c r="I240" s="82"/>
      <c r="J240" s="82">
        <f t="shared" si="3"/>
        <v>0</v>
      </c>
    </row>
    <row r="241" spans="1:10" ht="15">
      <c r="A241" s="83"/>
      <c r="B241" s="84"/>
      <c r="C241" s="84"/>
      <c r="D241" s="82"/>
      <c r="E241" s="82"/>
      <c r="F241" s="82"/>
      <c r="G241" s="82"/>
      <c r="H241" s="82"/>
      <c r="I241" s="82"/>
      <c r="J241" s="82">
        <f t="shared" si="3"/>
        <v>0</v>
      </c>
    </row>
    <row r="242" spans="1:10" ht="15">
      <c r="A242" s="83"/>
      <c r="B242" s="84"/>
      <c r="C242" s="84"/>
      <c r="D242" s="82"/>
      <c r="E242" s="82"/>
      <c r="F242" s="82"/>
      <c r="G242" s="82"/>
      <c r="H242" s="82"/>
      <c r="I242" s="82"/>
      <c r="J242" s="82">
        <f t="shared" si="3"/>
        <v>0</v>
      </c>
    </row>
    <row r="243" spans="1:10" ht="15">
      <c r="A243" s="83"/>
      <c r="B243" s="84"/>
      <c r="C243" s="84"/>
      <c r="D243" s="82"/>
      <c r="E243" s="82"/>
      <c r="F243" s="82"/>
      <c r="G243" s="82"/>
      <c r="H243" s="82"/>
      <c r="I243" s="82"/>
      <c r="J243" s="82">
        <f t="shared" si="3"/>
        <v>0</v>
      </c>
    </row>
    <row r="244" spans="1:10" ht="15">
      <c r="A244" s="83"/>
      <c r="B244" s="84"/>
      <c r="C244" s="84"/>
      <c r="D244" s="82"/>
      <c r="E244" s="82"/>
      <c r="F244" s="82"/>
      <c r="G244" s="82"/>
      <c r="H244" s="82"/>
      <c r="I244" s="82"/>
      <c r="J244" s="82">
        <f t="shared" si="3"/>
        <v>0</v>
      </c>
    </row>
    <row r="245" spans="1:10" ht="15">
      <c r="A245" s="83"/>
      <c r="B245" s="84"/>
      <c r="C245" s="84"/>
      <c r="D245" s="82"/>
      <c r="E245" s="82"/>
      <c r="F245" s="82"/>
      <c r="G245" s="82"/>
      <c r="H245" s="82"/>
      <c r="I245" s="82"/>
      <c r="J245" s="82">
        <f t="shared" si="3"/>
        <v>0</v>
      </c>
    </row>
    <row r="246" spans="1:10" ht="15">
      <c r="A246" s="83"/>
      <c r="B246" s="84"/>
      <c r="C246" s="84"/>
      <c r="D246" s="82"/>
      <c r="E246" s="82"/>
      <c r="F246" s="82"/>
      <c r="G246" s="82"/>
      <c r="H246" s="82"/>
      <c r="I246" s="82"/>
      <c r="J246" s="82">
        <f t="shared" si="3"/>
        <v>0</v>
      </c>
    </row>
    <row r="247" spans="1:10" ht="15">
      <c r="A247" s="83"/>
      <c r="B247" s="84"/>
      <c r="C247" s="84"/>
      <c r="D247" s="82"/>
      <c r="E247" s="82"/>
      <c r="F247" s="82"/>
      <c r="G247" s="82"/>
      <c r="H247" s="82"/>
      <c r="I247" s="82"/>
      <c r="J247" s="82">
        <f t="shared" si="3"/>
        <v>0</v>
      </c>
    </row>
    <row r="248" spans="1:10" ht="15">
      <c r="A248" s="83"/>
      <c r="B248" s="84"/>
      <c r="C248" s="84"/>
      <c r="D248" s="82"/>
      <c r="E248" s="82"/>
      <c r="F248" s="82"/>
      <c r="G248" s="82"/>
      <c r="H248" s="82"/>
      <c r="I248" s="82"/>
      <c r="J248" s="82">
        <f t="shared" si="3"/>
        <v>0</v>
      </c>
    </row>
    <row r="249" spans="1:10" ht="15">
      <c r="A249" s="83"/>
      <c r="B249" s="84"/>
      <c r="C249" s="84"/>
      <c r="D249" s="82"/>
      <c r="E249" s="82"/>
      <c r="F249" s="82"/>
      <c r="G249" s="82"/>
      <c r="H249" s="82"/>
      <c r="I249" s="82"/>
      <c r="J249" s="82">
        <f t="shared" si="3"/>
        <v>0</v>
      </c>
    </row>
    <row r="250" spans="1:10" ht="15">
      <c r="A250" s="83"/>
      <c r="B250" s="84"/>
      <c r="C250" s="84"/>
      <c r="D250" s="82"/>
      <c r="E250" s="82"/>
      <c r="F250" s="82"/>
      <c r="G250" s="82"/>
      <c r="H250" s="82"/>
      <c r="I250" s="82"/>
      <c r="J250" s="82">
        <f t="shared" si="3"/>
        <v>0</v>
      </c>
    </row>
    <row r="251" spans="1:10" ht="15">
      <c r="A251" s="83"/>
      <c r="B251" s="84"/>
      <c r="C251" s="84"/>
      <c r="D251" s="82"/>
      <c r="E251" s="82"/>
      <c r="F251" s="82"/>
      <c r="G251" s="82"/>
      <c r="H251" s="82"/>
      <c r="I251" s="82"/>
      <c r="J251" s="82">
        <f t="shared" si="3"/>
        <v>0</v>
      </c>
    </row>
    <row r="252" spans="1:10" ht="15">
      <c r="A252" s="83"/>
      <c r="B252" s="84"/>
      <c r="C252" s="84"/>
      <c r="D252" s="82"/>
      <c r="E252" s="82"/>
      <c r="F252" s="82"/>
      <c r="G252" s="82"/>
      <c r="H252" s="82"/>
      <c r="I252" s="82"/>
      <c r="J252" s="82">
        <f t="shared" si="3"/>
        <v>0</v>
      </c>
    </row>
    <row r="253" spans="1:10" ht="15">
      <c r="A253" s="83"/>
      <c r="B253" s="84"/>
      <c r="C253" s="84"/>
      <c r="D253" s="82"/>
      <c r="E253" s="82"/>
      <c r="F253" s="82"/>
      <c r="G253" s="82"/>
      <c r="H253" s="82"/>
      <c r="I253" s="82"/>
      <c r="J253" s="82">
        <f t="shared" si="3"/>
        <v>0</v>
      </c>
    </row>
    <row r="254" spans="1:10" ht="15">
      <c r="A254" s="83"/>
      <c r="B254" s="84"/>
      <c r="C254" s="84"/>
      <c r="D254" s="82"/>
      <c r="E254" s="82"/>
      <c r="F254" s="82"/>
      <c r="G254" s="82"/>
      <c r="H254" s="82"/>
      <c r="I254" s="82"/>
      <c r="J254" s="82">
        <f t="shared" si="3"/>
        <v>0</v>
      </c>
    </row>
    <row r="255" spans="1:10" ht="15">
      <c r="A255" s="83"/>
      <c r="B255" s="84"/>
      <c r="C255" s="84"/>
      <c r="D255" s="82"/>
      <c r="E255" s="82"/>
      <c r="F255" s="82"/>
      <c r="G255" s="82"/>
      <c r="H255" s="82"/>
      <c r="I255" s="82"/>
      <c r="J255" s="82">
        <f t="shared" si="3"/>
        <v>0</v>
      </c>
    </row>
    <row r="256" spans="1:10" ht="15">
      <c r="A256" s="83"/>
      <c r="B256" s="84"/>
      <c r="C256" s="84"/>
      <c r="D256" s="82"/>
      <c r="E256" s="82"/>
      <c r="F256" s="82"/>
      <c r="G256" s="82"/>
      <c r="H256" s="82"/>
      <c r="I256" s="82"/>
      <c r="J256" s="82">
        <f t="shared" si="3"/>
        <v>0</v>
      </c>
    </row>
    <row r="257" spans="1:10" ht="15">
      <c r="A257" s="83"/>
      <c r="B257" s="84"/>
      <c r="C257" s="84"/>
      <c r="D257" s="82"/>
      <c r="E257" s="82"/>
      <c r="F257" s="82"/>
      <c r="G257" s="82"/>
      <c r="H257" s="82"/>
      <c r="I257" s="82"/>
      <c r="J257" s="82">
        <f t="shared" si="3"/>
        <v>0</v>
      </c>
    </row>
    <row r="258" spans="1:10" ht="15">
      <c r="A258" s="83"/>
      <c r="B258" s="84"/>
      <c r="C258" s="84"/>
      <c r="D258" s="82"/>
      <c r="E258" s="82"/>
      <c r="F258" s="82"/>
      <c r="G258" s="82"/>
      <c r="H258" s="82"/>
      <c r="I258" s="82"/>
      <c r="J258" s="82">
        <f t="shared" si="3"/>
        <v>0</v>
      </c>
    </row>
    <row r="259" spans="1:10" ht="15">
      <c r="A259" s="83"/>
      <c r="B259" s="84"/>
      <c r="C259" s="84"/>
      <c r="D259" s="82"/>
      <c r="E259" s="82"/>
      <c r="F259" s="82"/>
      <c r="G259" s="82"/>
      <c r="H259" s="82"/>
      <c r="I259" s="82"/>
      <c r="J259" s="82">
        <f t="shared" si="3"/>
        <v>0</v>
      </c>
    </row>
    <row r="260" spans="1:10" ht="15">
      <c r="A260" s="83"/>
      <c r="B260" s="84"/>
      <c r="C260" s="84"/>
      <c r="D260" s="82"/>
      <c r="E260" s="82"/>
      <c r="F260" s="82"/>
      <c r="G260" s="82"/>
      <c r="H260" s="82"/>
      <c r="I260" s="82"/>
      <c r="J260" s="82">
        <f t="shared" si="3"/>
        <v>0</v>
      </c>
    </row>
    <row r="261" spans="1:10" ht="15">
      <c r="A261" s="83"/>
      <c r="B261" s="84"/>
      <c r="C261" s="84"/>
      <c r="D261" s="82"/>
      <c r="E261" s="82"/>
      <c r="F261" s="82"/>
      <c r="G261" s="82"/>
      <c r="H261" s="82"/>
      <c r="I261" s="82"/>
      <c r="J261" s="82">
        <f t="shared" si="3"/>
        <v>0</v>
      </c>
    </row>
    <row r="262" spans="1:10" ht="15">
      <c r="A262" s="83"/>
      <c r="B262" s="84"/>
      <c r="C262" s="84"/>
      <c r="D262" s="82"/>
      <c r="E262" s="82"/>
      <c r="F262" s="82"/>
      <c r="G262" s="82"/>
      <c r="H262" s="82"/>
      <c r="I262" s="82"/>
      <c r="J262" s="82">
        <f t="shared" si="3"/>
        <v>0</v>
      </c>
    </row>
    <row r="263" spans="1:10" ht="15">
      <c r="A263" s="83"/>
      <c r="B263" s="84"/>
      <c r="C263" s="84"/>
      <c r="D263" s="82"/>
      <c r="E263" s="82"/>
      <c r="F263" s="82"/>
      <c r="G263" s="82"/>
      <c r="H263" s="82"/>
      <c r="I263" s="82"/>
      <c r="J263" s="82">
        <f aca="true" t="shared" si="4" ref="J263:J326">((F263+G263+H263+I263)/4)^2*(E263)*0.7854</f>
        <v>0</v>
      </c>
    </row>
    <row r="264" spans="1:10" ht="15">
      <c r="A264" s="83"/>
      <c r="B264" s="84"/>
      <c r="C264" s="84"/>
      <c r="D264" s="82"/>
      <c r="E264" s="82"/>
      <c r="F264" s="82"/>
      <c r="G264" s="82"/>
      <c r="H264" s="82"/>
      <c r="I264" s="82"/>
      <c r="J264" s="82">
        <f t="shared" si="4"/>
        <v>0</v>
      </c>
    </row>
    <row r="265" spans="1:10" ht="15">
      <c r="A265" s="83"/>
      <c r="B265" s="84"/>
      <c r="C265" s="84"/>
      <c r="D265" s="82"/>
      <c r="E265" s="82"/>
      <c r="F265" s="82"/>
      <c r="G265" s="82"/>
      <c r="H265" s="82"/>
      <c r="I265" s="82"/>
      <c r="J265" s="82">
        <f t="shared" si="4"/>
        <v>0</v>
      </c>
    </row>
    <row r="266" spans="1:10" ht="15">
      <c r="A266" s="83"/>
      <c r="B266" s="84"/>
      <c r="C266" s="84"/>
      <c r="D266" s="82"/>
      <c r="E266" s="82"/>
      <c r="F266" s="82"/>
      <c r="G266" s="82"/>
      <c r="H266" s="82"/>
      <c r="I266" s="82"/>
      <c r="J266" s="82">
        <f t="shared" si="4"/>
        <v>0</v>
      </c>
    </row>
    <row r="267" spans="1:10" ht="15">
      <c r="A267" s="83"/>
      <c r="B267" s="84"/>
      <c r="C267" s="84"/>
      <c r="D267" s="82"/>
      <c r="E267" s="82"/>
      <c r="F267" s="82"/>
      <c r="G267" s="82"/>
      <c r="H267" s="82"/>
      <c r="I267" s="82"/>
      <c r="J267" s="82">
        <f t="shared" si="4"/>
        <v>0</v>
      </c>
    </row>
    <row r="268" spans="1:10" ht="15">
      <c r="A268" s="83"/>
      <c r="B268" s="84"/>
      <c r="C268" s="84"/>
      <c r="D268" s="82"/>
      <c r="E268" s="82"/>
      <c r="F268" s="82"/>
      <c r="G268" s="82"/>
      <c r="H268" s="82"/>
      <c r="I268" s="82"/>
      <c r="J268" s="82">
        <f t="shared" si="4"/>
        <v>0</v>
      </c>
    </row>
    <row r="269" spans="1:10" ht="15">
      <c r="A269" s="83"/>
      <c r="B269" s="84"/>
      <c r="C269" s="84"/>
      <c r="D269" s="82"/>
      <c r="E269" s="82"/>
      <c r="F269" s="82"/>
      <c r="G269" s="82"/>
      <c r="H269" s="82"/>
      <c r="I269" s="82"/>
      <c r="J269" s="82">
        <f t="shared" si="4"/>
        <v>0</v>
      </c>
    </row>
    <row r="270" spans="1:10" ht="15">
      <c r="A270" s="83"/>
      <c r="B270" s="84"/>
      <c r="C270" s="84"/>
      <c r="D270" s="82"/>
      <c r="E270" s="82"/>
      <c r="F270" s="82"/>
      <c r="G270" s="82"/>
      <c r="H270" s="82"/>
      <c r="I270" s="82"/>
      <c r="J270" s="82">
        <f t="shared" si="4"/>
        <v>0</v>
      </c>
    </row>
    <row r="271" spans="1:10" ht="15">
      <c r="A271" s="83"/>
      <c r="B271" s="84"/>
      <c r="C271" s="84"/>
      <c r="D271" s="82"/>
      <c r="E271" s="82"/>
      <c r="F271" s="82"/>
      <c r="G271" s="82"/>
      <c r="H271" s="82"/>
      <c r="I271" s="82"/>
      <c r="J271" s="82">
        <f t="shared" si="4"/>
        <v>0</v>
      </c>
    </row>
    <row r="272" spans="1:10" ht="15">
      <c r="A272" s="83"/>
      <c r="B272" s="84"/>
      <c r="C272" s="84"/>
      <c r="D272" s="82"/>
      <c r="E272" s="82"/>
      <c r="F272" s="82"/>
      <c r="G272" s="82"/>
      <c r="H272" s="82"/>
      <c r="I272" s="82"/>
      <c r="J272" s="82">
        <f t="shared" si="4"/>
        <v>0</v>
      </c>
    </row>
    <row r="273" spans="1:10" ht="15">
      <c r="A273" s="83"/>
      <c r="B273" s="84"/>
      <c r="C273" s="84"/>
      <c r="D273" s="82"/>
      <c r="E273" s="82"/>
      <c r="F273" s="82"/>
      <c r="G273" s="82"/>
      <c r="H273" s="82"/>
      <c r="I273" s="82"/>
      <c r="J273" s="82">
        <f t="shared" si="4"/>
        <v>0</v>
      </c>
    </row>
    <row r="274" spans="1:10" ht="15">
      <c r="A274" s="83"/>
      <c r="B274" s="84"/>
      <c r="C274" s="84"/>
      <c r="D274" s="82"/>
      <c r="E274" s="82"/>
      <c r="F274" s="82"/>
      <c r="G274" s="82"/>
      <c r="H274" s="82"/>
      <c r="I274" s="82"/>
      <c r="J274" s="82">
        <f t="shared" si="4"/>
        <v>0</v>
      </c>
    </row>
    <row r="275" spans="1:10" ht="15">
      <c r="A275" s="83"/>
      <c r="B275" s="84"/>
      <c r="C275" s="84"/>
      <c r="D275" s="82"/>
      <c r="E275" s="82"/>
      <c r="F275" s="82"/>
      <c r="G275" s="82"/>
      <c r="H275" s="82"/>
      <c r="I275" s="82"/>
      <c r="J275" s="82">
        <f t="shared" si="4"/>
        <v>0</v>
      </c>
    </row>
    <row r="276" spans="1:10" ht="15">
      <c r="A276" s="83"/>
      <c r="B276" s="84"/>
      <c r="C276" s="84"/>
      <c r="D276" s="82"/>
      <c r="E276" s="82"/>
      <c r="F276" s="82"/>
      <c r="G276" s="82"/>
      <c r="H276" s="82"/>
      <c r="I276" s="82"/>
      <c r="J276" s="82">
        <f t="shared" si="4"/>
        <v>0</v>
      </c>
    </row>
    <row r="277" spans="1:10" ht="15">
      <c r="A277" s="83"/>
      <c r="B277" s="84"/>
      <c r="C277" s="84"/>
      <c r="D277" s="82"/>
      <c r="E277" s="82"/>
      <c r="F277" s="82"/>
      <c r="G277" s="82"/>
      <c r="H277" s="82"/>
      <c r="I277" s="82"/>
      <c r="J277" s="82">
        <f t="shared" si="4"/>
        <v>0</v>
      </c>
    </row>
    <row r="278" spans="1:10" ht="15">
      <c r="A278" s="83"/>
      <c r="B278" s="84"/>
      <c r="C278" s="84"/>
      <c r="D278" s="82"/>
      <c r="E278" s="82"/>
      <c r="F278" s="82"/>
      <c r="G278" s="82"/>
      <c r="H278" s="82"/>
      <c r="I278" s="82"/>
      <c r="J278" s="82">
        <f t="shared" si="4"/>
        <v>0</v>
      </c>
    </row>
    <row r="279" spans="1:10" ht="15">
      <c r="A279" s="83"/>
      <c r="B279" s="84"/>
      <c r="C279" s="84"/>
      <c r="D279" s="82"/>
      <c r="E279" s="82"/>
      <c r="F279" s="82"/>
      <c r="G279" s="82"/>
      <c r="H279" s="82"/>
      <c r="I279" s="82"/>
      <c r="J279" s="82">
        <f t="shared" si="4"/>
        <v>0</v>
      </c>
    </row>
    <row r="280" spans="1:10" ht="15">
      <c r="A280" s="83"/>
      <c r="B280" s="84"/>
      <c r="C280" s="84"/>
      <c r="D280" s="82"/>
      <c r="E280" s="82"/>
      <c r="F280" s="82"/>
      <c r="G280" s="82"/>
      <c r="H280" s="82"/>
      <c r="I280" s="82"/>
      <c r="J280" s="82">
        <f t="shared" si="4"/>
        <v>0</v>
      </c>
    </row>
    <row r="281" spans="1:10" ht="15">
      <c r="A281" s="83"/>
      <c r="B281" s="84"/>
      <c r="C281" s="84"/>
      <c r="D281" s="82"/>
      <c r="E281" s="82"/>
      <c r="F281" s="82"/>
      <c r="G281" s="82"/>
      <c r="H281" s="82"/>
      <c r="I281" s="82"/>
      <c r="J281" s="82">
        <f t="shared" si="4"/>
        <v>0</v>
      </c>
    </row>
    <row r="282" spans="1:10" ht="15">
      <c r="A282" s="83"/>
      <c r="B282" s="84"/>
      <c r="C282" s="84"/>
      <c r="D282" s="82"/>
      <c r="E282" s="82"/>
      <c r="F282" s="82"/>
      <c r="G282" s="82"/>
      <c r="H282" s="82"/>
      <c r="I282" s="82"/>
      <c r="J282" s="82">
        <f t="shared" si="4"/>
        <v>0</v>
      </c>
    </row>
    <row r="283" spans="1:10" ht="15">
      <c r="A283" s="83"/>
      <c r="B283" s="84"/>
      <c r="C283" s="84"/>
      <c r="D283" s="82"/>
      <c r="E283" s="82"/>
      <c r="F283" s="82"/>
      <c r="G283" s="82"/>
      <c r="H283" s="82"/>
      <c r="I283" s="82"/>
      <c r="J283" s="82">
        <f t="shared" si="4"/>
        <v>0</v>
      </c>
    </row>
    <row r="284" spans="1:10" ht="15">
      <c r="A284" s="83"/>
      <c r="B284" s="84"/>
      <c r="C284" s="84"/>
      <c r="D284" s="82"/>
      <c r="E284" s="82"/>
      <c r="F284" s="82"/>
      <c r="G284" s="82"/>
      <c r="H284" s="82"/>
      <c r="I284" s="82"/>
      <c r="J284" s="82">
        <f t="shared" si="4"/>
        <v>0</v>
      </c>
    </row>
    <row r="285" spans="1:10" ht="15">
      <c r="A285" s="83"/>
      <c r="B285" s="84"/>
      <c r="C285" s="84"/>
      <c r="D285" s="82"/>
      <c r="E285" s="82"/>
      <c r="F285" s="82"/>
      <c r="G285" s="82"/>
      <c r="H285" s="82"/>
      <c r="I285" s="82"/>
      <c r="J285" s="82">
        <f t="shared" si="4"/>
        <v>0</v>
      </c>
    </row>
    <row r="286" spans="1:10" ht="15">
      <c r="A286" s="83"/>
      <c r="B286" s="84"/>
      <c r="C286" s="84"/>
      <c r="D286" s="82"/>
      <c r="E286" s="82"/>
      <c r="F286" s="82"/>
      <c r="G286" s="82"/>
      <c r="H286" s="82"/>
      <c r="I286" s="82"/>
      <c r="J286" s="82">
        <f t="shared" si="4"/>
        <v>0</v>
      </c>
    </row>
    <row r="287" spans="1:10" ht="15">
      <c r="A287" s="83"/>
      <c r="B287" s="84"/>
      <c r="C287" s="84"/>
      <c r="D287" s="82"/>
      <c r="E287" s="82"/>
      <c r="F287" s="82"/>
      <c r="G287" s="82"/>
      <c r="H287" s="82"/>
      <c r="I287" s="82"/>
      <c r="J287" s="82">
        <f t="shared" si="4"/>
        <v>0</v>
      </c>
    </row>
    <row r="288" spans="1:10" ht="15">
      <c r="A288" s="83"/>
      <c r="B288" s="84"/>
      <c r="C288" s="84"/>
      <c r="D288" s="82"/>
      <c r="E288" s="82"/>
      <c r="F288" s="82"/>
      <c r="G288" s="82"/>
      <c r="H288" s="82"/>
      <c r="I288" s="82"/>
      <c r="J288" s="82">
        <f t="shared" si="4"/>
        <v>0</v>
      </c>
    </row>
    <row r="289" spans="1:10" ht="15">
      <c r="A289" s="83"/>
      <c r="B289" s="84"/>
      <c r="C289" s="84"/>
      <c r="D289" s="82"/>
      <c r="E289" s="82"/>
      <c r="F289" s="82"/>
      <c r="G289" s="82"/>
      <c r="H289" s="82"/>
      <c r="I289" s="82"/>
      <c r="J289" s="82">
        <f t="shared" si="4"/>
        <v>0</v>
      </c>
    </row>
    <row r="290" spans="1:10" ht="15">
      <c r="A290" s="83"/>
      <c r="B290" s="84"/>
      <c r="C290" s="84"/>
      <c r="D290" s="82"/>
      <c r="E290" s="82"/>
      <c r="F290" s="82"/>
      <c r="G290" s="82"/>
      <c r="H290" s="82"/>
      <c r="I290" s="82"/>
      <c r="J290" s="82">
        <f t="shared" si="4"/>
        <v>0</v>
      </c>
    </row>
    <row r="291" spans="1:10" ht="15">
      <c r="A291" s="83"/>
      <c r="B291" s="84"/>
      <c r="C291" s="84"/>
      <c r="D291" s="82"/>
      <c r="E291" s="82"/>
      <c r="F291" s="82"/>
      <c r="G291" s="82"/>
      <c r="H291" s="82"/>
      <c r="I291" s="82"/>
      <c r="J291" s="82">
        <f t="shared" si="4"/>
        <v>0</v>
      </c>
    </row>
    <row r="292" spans="1:10" ht="15">
      <c r="A292" s="83"/>
      <c r="B292" s="84"/>
      <c r="C292" s="84"/>
      <c r="D292" s="82"/>
      <c r="E292" s="82"/>
      <c r="F292" s="82"/>
      <c r="G292" s="82"/>
      <c r="H292" s="82"/>
      <c r="I292" s="82"/>
      <c r="J292" s="82">
        <f t="shared" si="4"/>
        <v>0</v>
      </c>
    </row>
    <row r="293" spans="1:10" ht="15">
      <c r="A293" s="83"/>
      <c r="B293" s="84"/>
      <c r="C293" s="84"/>
      <c r="D293" s="82"/>
      <c r="E293" s="82"/>
      <c r="F293" s="82"/>
      <c r="G293" s="82"/>
      <c r="H293" s="82"/>
      <c r="I293" s="82"/>
      <c r="J293" s="82">
        <f t="shared" si="4"/>
        <v>0</v>
      </c>
    </row>
    <row r="294" spans="1:10" ht="15">
      <c r="A294" s="83"/>
      <c r="B294" s="84"/>
      <c r="C294" s="84"/>
      <c r="D294" s="82"/>
      <c r="E294" s="82"/>
      <c r="F294" s="82"/>
      <c r="G294" s="82"/>
      <c r="H294" s="82"/>
      <c r="I294" s="82"/>
      <c r="J294" s="82">
        <f t="shared" si="4"/>
        <v>0</v>
      </c>
    </row>
    <row r="295" spans="1:10" ht="15">
      <c r="A295" s="83"/>
      <c r="B295" s="84"/>
      <c r="C295" s="84"/>
      <c r="D295" s="82"/>
      <c r="E295" s="82"/>
      <c r="F295" s="82"/>
      <c r="G295" s="82"/>
      <c r="H295" s="82"/>
      <c r="I295" s="82"/>
      <c r="J295" s="82">
        <f t="shared" si="4"/>
        <v>0</v>
      </c>
    </row>
    <row r="296" spans="1:10" ht="15">
      <c r="A296" s="83"/>
      <c r="B296" s="84"/>
      <c r="C296" s="84"/>
      <c r="D296" s="82"/>
      <c r="E296" s="82"/>
      <c r="F296" s="82"/>
      <c r="G296" s="82"/>
      <c r="H296" s="82"/>
      <c r="I296" s="82"/>
      <c r="J296" s="82">
        <f t="shared" si="4"/>
        <v>0</v>
      </c>
    </row>
    <row r="297" spans="1:10" ht="15">
      <c r="A297" s="83"/>
      <c r="B297" s="84"/>
      <c r="C297" s="84"/>
      <c r="D297" s="82"/>
      <c r="E297" s="82"/>
      <c r="F297" s="82"/>
      <c r="G297" s="82"/>
      <c r="H297" s="82"/>
      <c r="I297" s="82"/>
      <c r="J297" s="82">
        <f t="shared" si="4"/>
        <v>0</v>
      </c>
    </row>
    <row r="298" spans="1:10" ht="15">
      <c r="A298" s="83"/>
      <c r="B298" s="84"/>
      <c r="C298" s="84"/>
      <c r="D298" s="82"/>
      <c r="E298" s="82"/>
      <c r="F298" s="82"/>
      <c r="G298" s="82"/>
      <c r="H298" s="82"/>
      <c r="I298" s="82"/>
      <c r="J298" s="82">
        <f t="shared" si="4"/>
        <v>0</v>
      </c>
    </row>
    <row r="299" spans="1:10" ht="15">
      <c r="A299" s="83"/>
      <c r="B299" s="84"/>
      <c r="C299" s="84"/>
      <c r="D299" s="82"/>
      <c r="E299" s="82"/>
      <c r="F299" s="82"/>
      <c r="G299" s="82"/>
      <c r="H299" s="82"/>
      <c r="I299" s="82"/>
      <c r="J299" s="82">
        <f t="shared" si="4"/>
        <v>0</v>
      </c>
    </row>
    <row r="300" spans="1:10" ht="15">
      <c r="A300" s="83"/>
      <c r="B300" s="84"/>
      <c r="C300" s="84"/>
      <c r="D300" s="82"/>
      <c r="E300" s="82"/>
      <c r="F300" s="82"/>
      <c r="G300" s="82"/>
      <c r="H300" s="82"/>
      <c r="I300" s="82"/>
      <c r="J300" s="82">
        <f t="shared" si="4"/>
        <v>0</v>
      </c>
    </row>
    <row r="301" spans="1:10" ht="15">
      <c r="A301" s="83"/>
      <c r="B301" s="84"/>
      <c r="C301" s="84"/>
      <c r="D301" s="82"/>
      <c r="E301" s="82"/>
      <c r="F301" s="82"/>
      <c r="G301" s="82"/>
      <c r="H301" s="82"/>
      <c r="I301" s="82"/>
      <c r="J301" s="82">
        <f t="shared" si="4"/>
        <v>0</v>
      </c>
    </row>
    <row r="302" spans="1:10" ht="15">
      <c r="A302" s="83"/>
      <c r="B302" s="84"/>
      <c r="C302" s="84"/>
      <c r="D302" s="82"/>
      <c r="E302" s="82"/>
      <c r="F302" s="82"/>
      <c r="G302" s="82"/>
      <c r="H302" s="82"/>
      <c r="I302" s="82"/>
      <c r="J302" s="82">
        <f t="shared" si="4"/>
        <v>0</v>
      </c>
    </row>
    <row r="303" spans="1:10" ht="15">
      <c r="A303" s="83"/>
      <c r="B303" s="84"/>
      <c r="C303" s="84"/>
      <c r="D303" s="82"/>
      <c r="E303" s="82"/>
      <c r="F303" s="82"/>
      <c r="G303" s="82"/>
      <c r="H303" s="82"/>
      <c r="I303" s="82"/>
      <c r="J303" s="82">
        <f t="shared" si="4"/>
        <v>0</v>
      </c>
    </row>
    <row r="304" spans="1:10" ht="15">
      <c r="A304" s="83"/>
      <c r="B304" s="84"/>
      <c r="C304" s="84"/>
      <c r="D304" s="82"/>
      <c r="E304" s="82"/>
      <c r="F304" s="82"/>
      <c r="G304" s="82"/>
      <c r="H304" s="82"/>
      <c r="I304" s="82"/>
      <c r="J304" s="82">
        <f t="shared" si="4"/>
        <v>0</v>
      </c>
    </row>
    <row r="305" spans="1:10" ht="15">
      <c r="A305" s="83"/>
      <c r="B305" s="84"/>
      <c r="C305" s="84"/>
      <c r="D305" s="82"/>
      <c r="E305" s="82"/>
      <c r="F305" s="82"/>
      <c r="G305" s="82"/>
      <c r="H305" s="82"/>
      <c r="I305" s="82"/>
      <c r="J305" s="82">
        <f t="shared" si="4"/>
        <v>0</v>
      </c>
    </row>
    <row r="306" spans="1:10" ht="15">
      <c r="A306" s="83"/>
      <c r="B306" s="84"/>
      <c r="C306" s="84"/>
      <c r="D306" s="82"/>
      <c r="E306" s="82"/>
      <c r="F306" s="82"/>
      <c r="G306" s="82"/>
      <c r="H306" s="82"/>
      <c r="I306" s="82"/>
      <c r="J306" s="82">
        <f t="shared" si="4"/>
        <v>0</v>
      </c>
    </row>
    <row r="307" spans="1:10" ht="15">
      <c r="A307" s="83"/>
      <c r="B307" s="84"/>
      <c r="C307" s="84"/>
      <c r="D307" s="82"/>
      <c r="E307" s="82"/>
      <c r="F307" s="82"/>
      <c r="G307" s="82"/>
      <c r="H307" s="82"/>
      <c r="I307" s="82"/>
      <c r="J307" s="82">
        <f t="shared" si="4"/>
        <v>0</v>
      </c>
    </row>
    <row r="308" spans="1:10" ht="15">
      <c r="A308" s="83"/>
      <c r="B308" s="84"/>
      <c r="C308" s="84"/>
      <c r="D308" s="82"/>
      <c r="E308" s="82"/>
      <c r="F308" s="82"/>
      <c r="G308" s="82"/>
      <c r="H308" s="82"/>
      <c r="I308" s="82"/>
      <c r="J308" s="82">
        <f t="shared" si="4"/>
        <v>0</v>
      </c>
    </row>
    <row r="309" spans="1:10" ht="15">
      <c r="A309" s="83"/>
      <c r="B309" s="84"/>
      <c r="C309" s="84"/>
      <c r="D309" s="82"/>
      <c r="E309" s="82"/>
      <c r="F309" s="82"/>
      <c r="G309" s="82"/>
      <c r="H309" s="82"/>
      <c r="I309" s="82"/>
      <c r="J309" s="82">
        <f t="shared" si="4"/>
        <v>0</v>
      </c>
    </row>
    <row r="310" spans="1:10" ht="15">
      <c r="A310" s="83"/>
      <c r="B310" s="84"/>
      <c r="C310" s="84"/>
      <c r="D310" s="82"/>
      <c r="E310" s="82"/>
      <c r="F310" s="82"/>
      <c r="G310" s="82"/>
      <c r="H310" s="82"/>
      <c r="I310" s="82"/>
      <c r="J310" s="82">
        <f t="shared" si="4"/>
        <v>0</v>
      </c>
    </row>
    <row r="311" spans="1:10" ht="15">
      <c r="A311" s="83"/>
      <c r="B311" s="84"/>
      <c r="C311" s="84"/>
      <c r="D311" s="82"/>
      <c r="E311" s="82"/>
      <c r="F311" s="82"/>
      <c r="G311" s="82"/>
      <c r="H311" s="82"/>
      <c r="I311" s="82"/>
      <c r="J311" s="82">
        <f t="shared" si="4"/>
        <v>0</v>
      </c>
    </row>
    <row r="312" spans="1:10" ht="15">
      <c r="A312" s="83"/>
      <c r="B312" s="84"/>
      <c r="C312" s="84"/>
      <c r="D312" s="82"/>
      <c r="E312" s="82"/>
      <c r="F312" s="82"/>
      <c r="G312" s="82"/>
      <c r="H312" s="82"/>
      <c r="I312" s="82"/>
      <c r="J312" s="82">
        <f t="shared" si="4"/>
        <v>0</v>
      </c>
    </row>
    <row r="313" spans="1:10" ht="15">
      <c r="A313" s="83"/>
      <c r="B313" s="84"/>
      <c r="C313" s="84"/>
      <c r="D313" s="82"/>
      <c r="E313" s="82"/>
      <c r="F313" s="82"/>
      <c r="G313" s="82"/>
      <c r="H313" s="82"/>
      <c r="I313" s="82"/>
      <c r="J313" s="82">
        <f t="shared" si="4"/>
        <v>0</v>
      </c>
    </row>
    <row r="314" spans="1:10" ht="15">
      <c r="A314" s="83"/>
      <c r="B314" s="84"/>
      <c r="C314" s="84"/>
      <c r="D314" s="82"/>
      <c r="E314" s="82"/>
      <c r="F314" s="82"/>
      <c r="G314" s="82"/>
      <c r="H314" s="82"/>
      <c r="I314" s="82"/>
      <c r="J314" s="82">
        <f t="shared" si="4"/>
        <v>0</v>
      </c>
    </row>
    <row r="315" spans="1:10" ht="15">
      <c r="A315" s="83"/>
      <c r="B315" s="84"/>
      <c r="C315" s="84"/>
      <c r="D315" s="82"/>
      <c r="E315" s="82"/>
      <c r="F315" s="82"/>
      <c r="G315" s="82"/>
      <c r="H315" s="82"/>
      <c r="I315" s="82"/>
      <c r="J315" s="82">
        <f t="shared" si="4"/>
        <v>0</v>
      </c>
    </row>
    <row r="316" spans="1:10" ht="15">
      <c r="A316" s="83"/>
      <c r="B316" s="84"/>
      <c r="C316" s="84"/>
      <c r="D316" s="82"/>
      <c r="E316" s="82"/>
      <c r="F316" s="82"/>
      <c r="G316" s="82"/>
      <c r="H316" s="82"/>
      <c r="I316" s="82"/>
      <c r="J316" s="82">
        <f t="shared" si="4"/>
        <v>0</v>
      </c>
    </row>
    <row r="317" spans="1:10" ht="15">
      <c r="A317" s="83"/>
      <c r="B317" s="84"/>
      <c r="C317" s="84"/>
      <c r="D317" s="82"/>
      <c r="E317" s="82"/>
      <c r="F317" s="82"/>
      <c r="G317" s="82"/>
      <c r="H317" s="82"/>
      <c r="I317" s="82"/>
      <c r="J317" s="82">
        <f t="shared" si="4"/>
        <v>0</v>
      </c>
    </row>
    <row r="318" spans="1:10" ht="15">
      <c r="A318" s="83"/>
      <c r="B318" s="84"/>
      <c r="C318" s="84"/>
      <c r="D318" s="82"/>
      <c r="E318" s="82"/>
      <c r="F318" s="82"/>
      <c r="G318" s="82"/>
      <c r="H318" s="82"/>
      <c r="I318" s="82"/>
      <c r="J318" s="82">
        <f t="shared" si="4"/>
        <v>0</v>
      </c>
    </row>
    <row r="319" spans="1:10" ht="15">
      <c r="A319" s="83"/>
      <c r="B319" s="84"/>
      <c r="C319" s="84"/>
      <c r="D319" s="82"/>
      <c r="E319" s="82"/>
      <c r="F319" s="82"/>
      <c r="G319" s="82"/>
      <c r="H319" s="82"/>
      <c r="I319" s="82"/>
      <c r="J319" s="82">
        <f t="shared" si="4"/>
        <v>0</v>
      </c>
    </row>
    <row r="320" spans="1:10" ht="15">
      <c r="A320" s="83"/>
      <c r="B320" s="84"/>
      <c r="C320" s="84"/>
      <c r="D320" s="82"/>
      <c r="E320" s="82"/>
      <c r="F320" s="82"/>
      <c r="G320" s="82"/>
      <c r="H320" s="82"/>
      <c r="I320" s="82"/>
      <c r="J320" s="82">
        <f t="shared" si="4"/>
        <v>0</v>
      </c>
    </row>
    <row r="321" spans="1:10" ht="15">
      <c r="A321" s="83"/>
      <c r="B321" s="84"/>
      <c r="C321" s="84"/>
      <c r="D321" s="82"/>
      <c r="E321" s="82"/>
      <c r="F321" s="82"/>
      <c r="G321" s="82"/>
      <c r="H321" s="82"/>
      <c r="I321" s="82"/>
      <c r="J321" s="82">
        <f t="shared" si="4"/>
        <v>0</v>
      </c>
    </row>
    <row r="322" spans="1:10" ht="15">
      <c r="A322" s="83"/>
      <c r="B322" s="84"/>
      <c r="C322" s="84"/>
      <c r="D322" s="82"/>
      <c r="E322" s="82"/>
      <c r="F322" s="82"/>
      <c r="G322" s="82"/>
      <c r="H322" s="82"/>
      <c r="I322" s="82"/>
      <c r="J322" s="82">
        <f t="shared" si="4"/>
        <v>0</v>
      </c>
    </row>
    <row r="323" spans="1:10" ht="15">
      <c r="A323" s="83"/>
      <c r="B323" s="84"/>
      <c r="C323" s="84"/>
      <c r="D323" s="82"/>
      <c r="E323" s="82"/>
      <c r="F323" s="82"/>
      <c r="G323" s="82"/>
      <c r="H323" s="82"/>
      <c r="I323" s="82"/>
      <c r="J323" s="82">
        <f t="shared" si="4"/>
        <v>0</v>
      </c>
    </row>
    <row r="324" spans="1:10" ht="15">
      <c r="A324" s="83"/>
      <c r="B324" s="84"/>
      <c r="C324" s="84"/>
      <c r="D324" s="82"/>
      <c r="E324" s="82"/>
      <c r="F324" s="82"/>
      <c r="G324" s="82"/>
      <c r="H324" s="82"/>
      <c r="I324" s="82"/>
      <c r="J324" s="82">
        <f t="shared" si="4"/>
        <v>0</v>
      </c>
    </row>
    <row r="325" spans="1:10" ht="15">
      <c r="A325" s="83"/>
      <c r="B325" s="84"/>
      <c r="C325" s="84"/>
      <c r="D325" s="82"/>
      <c r="E325" s="82"/>
      <c r="F325" s="82"/>
      <c r="G325" s="82"/>
      <c r="H325" s="82"/>
      <c r="I325" s="82"/>
      <c r="J325" s="82">
        <f t="shared" si="4"/>
        <v>0</v>
      </c>
    </row>
    <row r="326" spans="1:10" ht="15">
      <c r="A326" s="83"/>
      <c r="B326" s="84"/>
      <c r="C326" s="84"/>
      <c r="D326" s="82"/>
      <c r="E326" s="82"/>
      <c r="F326" s="82"/>
      <c r="G326" s="82"/>
      <c r="H326" s="82"/>
      <c r="I326" s="82"/>
      <c r="J326" s="82">
        <f t="shared" si="4"/>
        <v>0</v>
      </c>
    </row>
    <row r="327" spans="1:10" ht="15">
      <c r="A327" s="83"/>
      <c r="B327" s="84"/>
      <c r="C327" s="84"/>
      <c r="D327" s="82"/>
      <c r="E327" s="82"/>
      <c r="F327" s="82"/>
      <c r="G327" s="82"/>
      <c r="H327" s="82"/>
      <c r="I327" s="82"/>
      <c r="J327" s="82">
        <f aca="true" t="shared" si="5" ref="J327:J390">((F327+G327+H327+I327)/4)^2*(E327)*0.7854</f>
        <v>0</v>
      </c>
    </row>
    <row r="328" spans="1:10" ht="15">
      <c r="A328" s="83"/>
      <c r="B328" s="84"/>
      <c r="C328" s="84"/>
      <c r="D328" s="82"/>
      <c r="E328" s="82"/>
      <c r="F328" s="82"/>
      <c r="G328" s="82"/>
      <c r="H328" s="82"/>
      <c r="I328" s="82"/>
      <c r="J328" s="82">
        <f t="shared" si="5"/>
        <v>0</v>
      </c>
    </row>
    <row r="329" spans="1:10" ht="15">
      <c r="A329" s="83"/>
      <c r="B329" s="84"/>
      <c r="C329" s="84"/>
      <c r="D329" s="82"/>
      <c r="E329" s="82"/>
      <c r="F329" s="82"/>
      <c r="G329" s="82"/>
      <c r="H329" s="82"/>
      <c r="I329" s="82"/>
      <c r="J329" s="82">
        <f t="shared" si="5"/>
        <v>0</v>
      </c>
    </row>
    <row r="330" spans="1:10" ht="15">
      <c r="A330" s="83"/>
      <c r="B330" s="84"/>
      <c r="C330" s="84"/>
      <c r="D330" s="82"/>
      <c r="E330" s="82"/>
      <c r="F330" s="82"/>
      <c r="G330" s="82"/>
      <c r="H330" s="82"/>
      <c r="I330" s="82"/>
      <c r="J330" s="82">
        <f t="shared" si="5"/>
        <v>0</v>
      </c>
    </row>
    <row r="331" spans="1:10" ht="15">
      <c r="A331" s="83"/>
      <c r="B331" s="84"/>
      <c r="C331" s="84"/>
      <c r="D331" s="82"/>
      <c r="E331" s="82"/>
      <c r="F331" s="82"/>
      <c r="G331" s="82"/>
      <c r="H331" s="82"/>
      <c r="I331" s="82"/>
      <c r="J331" s="82">
        <f t="shared" si="5"/>
        <v>0</v>
      </c>
    </row>
    <row r="332" spans="1:10" ht="15">
      <c r="A332" s="83"/>
      <c r="B332" s="84"/>
      <c r="C332" s="84"/>
      <c r="D332" s="82"/>
      <c r="E332" s="82"/>
      <c r="F332" s="82"/>
      <c r="G332" s="82"/>
      <c r="H332" s="82"/>
      <c r="I332" s="82"/>
      <c r="J332" s="82">
        <f t="shared" si="5"/>
        <v>0</v>
      </c>
    </row>
    <row r="333" spans="1:10" ht="15">
      <c r="A333" s="83"/>
      <c r="B333" s="84"/>
      <c r="C333" s="84"/>
      <c r="D333" s="82"/>
      <c r="E333" s="82"/>
      <c r="F333" s="82"/>
      <c r="G333" s="82"/>
      <c r="H333" s="82"/>
      <c r="I333" s="82"/>
      <c r="J333" s="82">
        <f t="shared" si="5"/>
        <v>0</v>
      </c>
    </row>
    <row r="334" spans="1:10" ht="15">
      <c r="A334" s="83"/>
      <c r="B334" s="84"/>
      <c r="C334" s="84"/>
      <c r="D334" s="82"/>
      <c r="E334" s="82"/>
      <c r="F334" s="82"/>
      <c r="G334" s="82"/>
      <c r="H334" s="82"/>
      <c r="I334" s="82"/>
      <c r="J334" s="82">
        <f t="shared" si="5"/>
        <v>0</v>
      </c>
    </row>
    <row r="335" spans="1:10" ht="15">
      <c r="A335" s="83"/>
      <c r="B335" s="84"/>
      <c r="C335" s="84"/>
      <c r="D335" s="82"/>
      <c r="E335" s="82"/>
      <c r="F335" s="82"/>
      <c r="G335" s="82"/>
      <c r="H335" s="82"/>
      <c r="I335" s="82"/>
      <c r="J335" s="82">
        <f t="shared" si="5"/>
        <v>0</v>
      </c>
    </row>
    <row r="336" spans="1:10" ht="15">
      <c r="A336" s="83"/>
      <c r="B336" s="84"/>
      <c r="C336" s="84"/>
      <c r="D336" s="82"/>
      <c r="E336" s="82"/>
      <c r="F336" s="82"/>
      <c r="G336" s="82"/>
      <c r="H336" s="82"/>
      <c r="I336" s="82"/>
      <c r="J336" s="82">
        <f t="shared" si="5"/>
        <v>0</v>
      </c>
    </row>
    <row r="337" spans="1:10" ht="15">
      <c r="A337" s="83"/>
      <c r="B337" s="84"/>
      <c r="C337" s="84"/>
      <c r="D337" s="82"/>
      <c r="E337" s="82"/>
      <c r="F337" s="82"/>
      <c r="G337" s="82"/>
      <c r="H337" s="82"/>
      <c r="I337" s="82"/>
      <c r="J337" s="82">
        <f t="shared" si="5"/>
        <v>0</v>
      </c>
    </row>
    <row r="338" spans="1:10" ht="15">
      <c r="A338" s="83"/>
      <c r="B338" s="84"/>
      <c r="C338" s="84"/>
      <c r="D338" s="82"/>
      <c r="E338" s="82"/>
      <c r="F338" s="82"/>
      <c r="G338" s="82"/>
      <c r="H338" s="82"/>
      <c r="I338" s="82"/>
      <c r="J338" s="82">
        <f t="shared" si="5"/>
        <v>0</v>
      </c>
    </row>
    <row r="339" spans="1:10" ht="15">
      <c r="A339" s="83"/>
      <c r="B339" s="84"/>
      <c r="C339" s="84"/>
      <c r="D339" s="82"/>
      <c r="E339" s="82"/>
      <c r="F339" s="82"/>
      <c r="G339" s="82"/>
      <c r="H339" s="82"/>
      <c r="I339" s="82"/>
      <c r="J339" s="82">
        <f t="shared" si="5"/>
        <v>0</v>
      </c>
    </row>
    <row r="340" spans="1:10" ht="15">
      <c r="A340" s="83"/>
      <c r="B340" s="84"/>
      <c r="C340" s="84"/>
      <c r="D340" s="82"/>
      <c r="E340" s="82"/>
      <c r="F340" s="82"/>
      <c r="G340" s="82"/>
      <c r="H340" s="82"/>
      <c r="I340" s="82"/>
      <c r="J340" s="82">
        <f t="shared" si="5"/>
        <v>0</v>
      </c>
    </row>
    <row r="341" spans="1:10" ht="15">
      <c r="A341" s="83"/>
      <c r="B341" s="84"/>
      <c r="C341" s="84"/>
      <c r="D341" s="82"/>
      <c r="E341" s="82"/>
      <c r="F341" s="82"/>
      <c r="G341" s="82"/>
      <c r="H341" s="82"/>
      <c r="I341" s="82"/>
      <c r="J341" s="82">
        <f t="shared" si="5"/>
        <v>0</v>
      </c>
    </row>
    <row r="342" spans="1:10" ht="15">
      <c r="A342" s="83"/>
      <c r="B342" s="84"/>
      <c r="C342" s="84"/>
      <c r="D342" s="82"/>
      <c r="E342" s="82"/>
      <c r="F342" s="82"/>
      <c r="G342" s="82"/>
      <c r="H342" s="82"/>
      <c r="I342" s="82"/>
      <c r="J342" s="82">
        <f t="shared" si="5"/>
        <v>0</v>
      </c>
    </row>
    <row r="343" spans="1:10" ht="15">
      <c r="A343" s="83"/>
      <c r="B343" s="84"/>
      <c r="C343" s="84"/>
      <c r="D343" s="82"/>
      <c r="E343" s="82"/>
      <c r="F343" s="82"/>
      <c r="G343" s="82"/>
      <c r="H343" s="82"/>
      <c r="I343" s="82"/>
      <c r="J343" s="82">
        <f t="shared" si="5"/>
        <v>0</v>
      </c>
    </row>
    <row r="344" spans="1:10" ht="15">
      <c r="A344" s="83"/>
      <c r="B344" s="84"/>
      <c r="C344" s="84"/>
      <c r="D344" s="82"/>
      <c r="E344" s="82"/>
      <c r="F344" s="82"/>
      <c r="G344" s="82"/>
      <c r="H344" s="82"/>
      <c r="I344" s="82"/>
      <c r="J344" s="82">
        <f t="shared" si="5"/>
        <v>0</v>
      </c>
    </row>
    <row r="345" spans="1:10" ht="15">
      <c r="A345" s="83"/>
      <c r="B345" s="84"/>
      <c r="C345" s="84"/>
      <c r="D345" s="82"/>
      <c r="E345" s="82"/>
      <c r="F345" s="82"/>
      <c r="G345" s="82"/>
      <c r="H345" s="82"/>
      <c r="I345" s="82"/>
      <c r="J345" s="82">
        <f t="shared" si="5"/>
        <v>0</v>
      </c>
    </row>
    <row r="346" spans="1:10" ht="15">
      <c r="A346" s="83"/>
      <c r="B346" s="84"/>
      <c r="C346" s="84"/>
      <c r="D346" s="82"/>
      <c r="E346" s="82"/>
      <c r="F346" s="82"/>
      <c r="G346" s="82"/>
      <c r="H346" s="82"/>
      <c r="I346" s="82"/>
      <c r="J346" s="82">
        <f t="shared" si="5"/>
        <v>0</v>
      </c>
    </row>
    <row r="347" spans="1:10" ht="15">
      <c r="A347" s="83"/>
      <c r="B347" s="84"/>
      <c r="C347" s="84"/>
      <c r="D347" s="82"/>
      <c r="E347" s="82"/>
      <c r="F347" s="82"/>
      <c r="G347" s="82"/>
      <c r="H347" s="82"/>
      <c r="I347" s="82"/>
      <c r="J347" s="82">
        <f t="shared" si="5"/>
        <v>0</v>
      </c>
    </row>
    <row r="348" spans="1:10" ht="15">
      <c r="A348" s="83"/>
      <c r="B348" s="84"/>
      <c r="C348" s="84"/>
      <c r="D348" s="82"/>
      <c r="E348" s="82"/>
      <c r="F348" s="82"/>
      <c r="G348" s="82"/>
      <c r="H348" s="82"/>
      <c r="I348" s="82"/>
      <c r="J348" s="82">
        <f t="shared" si="5"/>
        <v>0</v>
      </c>
    </row>
    <row r="349" spans="1:10" ht="15">
      <c r="A349" s="83"/>
      <c r="B349" s="84"/>
      <c r="C349" s="84"/>
      <c r="D349" s="82"/>
      <c r="E349" s="82"/>
      <c r="F349" s="82"/>
      <c r="G349" s="82"/>
      <c r="H349" s="82"/>
      <c r="I349" s="82"/>
      <c r="J349" s="82">
        <f t="shared" si="5"/>
        <v>0</v>
      </c>
    </row>
    <row r="350" spans="1:10" ht="15">
      <c r="A350" s="83"/>
      <c r="B350" s="84"/>
      <c r="C350" s="84"/>
      <c r="D350" s="82"/>
      <c r="E350" s="82"/>
      <c r="F350" s="82"/>
      <c r="G350" s="82"/>
      <c r="H350" s="82"/>
      <c r="I350" s="82"/>
      <c r="J350" s="82">
        <f t="shared" si="5"/>
        <v>0</v>
      </c>
    </row>
    <row r="351" spans="1:10" ht="15">
      <c r="A351" s="83"/>
      <c r="B351" s="84"/>
      <c r="C351" s="84"/>
      <c r="D351" s="82"/>
      <c r="E351" s="82"/>
      <c r="F351" s="82"/>
      <c r="G351" s="82"/>
      <c r="H351" s="82"/>
      <c r="I351" s="82"/>
      <c r="J351" s="82">
        <f t="shared" si="5"/>
        <v>0</v>
      </c>
    </row>
    <row r="352" spans="1:10" ht="15">
      <c r="A352" s="83"/>
      <c r="B352" s="84"/>
      <c r="C352" s="84"/>
      <c r="D352" s="82"/>
      <c r="E352" s="82"/>
      <c r="F352" s="82"/>
      <c r="G352" s="82"/>
      <c r="H352" s="82"/>
      <c r="I352" s="82"/>
      <c r="J352" s="82">
        <f t="shared" si="5"/>
        <v>0</v>
      </c>
    </row>
    <row r="353" spans="1:10" ht="15">
      <c r="A353" s="83"/>
      <c r="B353" s="84"/>
      <c r="C353" s="84"/>
      <c r="D353" s="82"/>
      <c r="E353" s="82"/>
      <c r="F353" s="82"/>
      <c r="G353" s="82"/>
      <c r="H353" s="82"/>
      <c r="I353" s="82"/>
      <c r="J353" s="82">
        <f t="shared" si="5"/>
        <v>0</v>
      </c>
    </row>
    <row r="354" spans="1:10" ht="15">
      <c r="A354" s="83"/>
      <c r="B354" s="84"/>
      <c r="C354" s="84"/>
      <c r="D354" s="82"/>
      <c r="E354" s="82"/>
      <c r="F354" s="82"/>
      <c r="G354" s="82"/>
      <c r="H354" s="82"/>
      <c r="I354" s="82"/>
      <c r="J354" s="82">
        <f t="shared" si="5"/>
        <v>0</v>
      </c>
    </row>
    <row r="355" spans="1:10" ht="15">
      <c r="A355" s="83"/>
      <c r="B355" s="84"/>
      <c r="C355" s="84"/>
      <c r="D355" s="82"/>
      <c r="E355" s="82"/>
      <c r="F355" s="82"/>
      <c r="G355" s="82"/>
      <c r="H355" s="82"/>
      <c r="I355" s="82"/>
      <c r="J355" s="82">
        <f t="shared" si="5"/>
        <v>0</v>
      </c>
    </row>
    <row r="356" spans="1:10" ht="15">
      <c r="A356" s="83"/>
      <c r="B356" s="84"/>
      <c r="C356" s="84"/>
      <c r="D356" s="82"/>
      <c r="E356" s="82"/>
      <c r="F356" s="82"/>
      <c r="G356" s="82"/>
      <c r="H356" s="82"/>
      <c r="I356" s="82"/>
      <c r="J356" s="82">
        <f t="shared" si="5"/>
        <v>0</v>
      </c>
    </row>
    <row r="357" spans="1:10" ht="15">
      <c r="A357" s="83"/>
      <c r="B357" s="84"/>
      <c r="C357" s="84"/>
      <c r="D357" s="82"/>
      <c r="E357" s="82"/>
      <c r="F357" s="82"/>
      <c r="G357" s="82"/>
      <c r="H357" s="82"/>
      <c r="I357" s="82"/>
      <c r="J357" s="82">
        <f t="shared" si="5"/>
        <v>0</v>
      </c>
    </row>
    <row r="358" spans="1:10" ht="15">
      <c r="A358" s="83"/>
      <c r="B358" s="84"/>
      <c r="C358" s="84"/>
      <c r="D358" s="82"/>
      <c r="E358" s="82"/>
      <c r="F358" s="82"/>
      <c r="G358" s="82"/>
      <c r="H358" s="82"/>
      <c r="I358" s="82"/>
      <c r="J358" s="82">
        <f t="shared" si="5"/>
        <v>0</v>
      </c>
    </row>
    <row r="359" spans="1:10" ht="15">
      <c r="A359" s="83"/>
      <c r="B359" s="84"/>
      <c r="C359" s="84"/>
      <c r="D359" s="82"/>
      <c r="E359" s="82"/>
      <c r="F359" s="82"/>
      <c r="G359" s="82"/>
      <c r="H359" s="82"/>
      <c r="I359" s="82"/>
      <c r="J359" s="82">
        <f t="shared" si="5"/>
        <v>0</v>
      </c>
    </row>
    <row r="360" spans="1:10" ht="15">
      <c r="A360" s="83"/>
      <c r="B360" s="84"/>
      <c r="C360" s="84"/>
      <c r="D360" s="82"/>
      <c r="E360" s="82"/>
      <c r="F360" s="82"/>
      <c r="G360" s="82"/>
      <c r="H360" s="82"/>
      <c r="I360" s="82"/>
      <c r="J360" s="82">
        <f t="shared" si="5"/>
        <v>0</v>
      </c>
    </row>
    <row r="361" spans="1:10" ht="15">
      <c r="A361" s="83"/>
      <c r="B361" s="84"/>
      <c r="C361" s="84"/>
      <c r="D361" s="82"/>
      <c r="E361" s="82"/>
      <c r="F361" s="82"/>
      <c r="G361" s="82"/>
      <c r="H361" s="82"/>
      <c r="I361" s="82"/>
      <c r="J361" s="82">
        <f t="shared" si="5"/>
        <v>0</v>
      </c>
    </row>
    <row r="362" spans="1:10" ht="15">
      <c r="A362" s="83"/>
      <c r="B362" s="84"/>
      <c r="C362" s="84"/>
      <c r="D362" s="82"/>
      <c r="E362" s="82"/>
      <c r="F362" s="82"/>
      <c r="G362" s="82"/>
      <c r="H362" s="82"/>
      <c r="I362" s="82"/>
      <c r="J362" s="82">
        <f t="shared" si="5"/>
        <v>0</v>
      </c>
    </row>
    <row r="363" spans="1:10" ht="15">
      <c r="A363" s="83"/>
      <c r="B363" s="84"/>
      <c r="C363" s="84"/>
      <c r="D363" s="82"/>
      <c r="E363" s="82"/>
      <c r="F363" s="82"/>
      <c r="G363" s="82"/>
      <c r="H363" s="82"/>
      <c r="I363" s="82"/>
      <c r="J363" s="82">
        <f t="shared" si="5"/>
        <v>0</v>
      </c>
    </row>
    <row r="364" spans="1:10" ht="15">
      <c r="A364" s="83"/>
      <c r="B364" s="84"/>
      <c r="C364" s="84"/>
      <c r="D364" s="82"/>
      <c r="E364" s="82"/>
      <c r="F364" s="82"/>
      <c r="G364" s="82"/>
      <c r="H364" s="82"/>
      <c r="I364" s="82"/>
      <c r="J364" s="82">
        <f t="shared" si="5"/>
        <v>0</v>
      </c>
    </row>
    <row r="365" spans="1:10" ht="15">
      <c r="A365" s="83"/>
      <c r="B365" s="84"/>
      <c r="C365" s="84"/>
      <c r="D365" s="82"/>
      <c r="E365" s="82"/>
      <c r="F365" s="82"/>
      <c r="G365" s="82"/>
      <c r="H365" s="82"/>
      <c r="I365" s="82"/>
      <c r="J365" s="82">
        <f t="shared" si="5"/>
        <v>0</v>
      </c>
    </row>
    <row r="366" spans="1:10" ht="15">
      <c r="A366" s="83"/>
      <c r="B366" s="84"/>
      <c r="C366" s="84"/>
      <c r="D366" s="82"/>
      <c r="E366" s="82"/>
      <c r="F366" s="82"/>
      <c r="G366" s="82"/>
      <c r="H366" s="82"/>
      <c r="I366" s="82"/>
      <c r="J366" s="82">
        <f t="shared" si="5"/>
        <v>0</v>
      </c>
    </row>
    <row r="367" spans="1:10" ht="15">
      <c r="A367" s="83"/>
      <c r="B367" s="84"/>
      <c r="C367" s="84"/>
      <c r="D367" s="82"/>
      <c r="E367" s="82"/>
      <c r="F367" s="82"/>
      <c r="G367" s="82"/>
      <c r="H367" s="82"/>
      <c r="I367" s="82"/>
      <c r="J367" s="82">
        <f t="shared" si="5"/>
        <v>0</v>
      </c>
    </row>
    <row r="368" spans="1:10" ht="15">
      <c r="A368" s="83"/>
      <c r="B368" s="84"/>
      <c r="C368" s="84"/>
      <c r="D368" s="82"/>
      <c r="E368" s="82"/>
      <c r="F368" s="82"/>
      <c r="G368" s="82"/>
      <c r="H368" s="82"/>
      <c r="I368" s="82"/>
      <c r="J368" s="82">
        <f t="shared" si="5"/>
        <v>0</v>
      </c>
    </row>
    <row r="369" spans="1:10" ht="15">
      <c r="A369" s="83"/>
      <c r="B369" s="84"/>
      <c r="C369" s="84"/>
      <c r="D369" s="82"/>
      <c r="E369" s="82"/>
      <c r="F369" s="82"/>
      <c r="G369" s="82"/>
      <c r="H369" s="82"/>
      <c r="I369" s="82"/>
      <c r="J369" s="82">
        <f t="shared" si="5"/>
        <v>0</v>
      </c>
    </row>
    <row r="370" spans="1:10" ht="15">
      <c r="A370" s="83"/>
      <c r="B370" s="84"/>
      <c r="C370" s="84"/>
      <c r="D370" s="82"/>
      <c r="E370" s="82"/>
      <c r="F370" s="82"/>
      <c r="G370" s="82"/>
      <c r="H370" s="82"/>
      <c r="I370" s="82"/>
      <c r="J370" s="82">
        <f t="shared" si="5"/>
        <v>0</v>
      </c>
    </row>
    <row r="371" spans="1:10" ht="15">
      <c r="A371" s="83"/>
      <c r="B371" s="84"/>
      <c r="C371" s="84"/>
      <c r="D371" s="82"/>
      <c r="E371" s="82"/>
      <c r="F371" s="82"/>
      <c r="G371" s="82"/>
      <c r="H371" s="82"/>
      <c r="I371" s="82"/>
      <c r="J371" s="82">
        <f t="shared" si="5"/>
        <v>0</v>
      </c>
    </row>
    <row r="372" spans="1:10" ht="15">
      <c r="A372" s="83"/>
      <c r="B372" s="84"/>
      <c r="C372" s="84"/>
      <c r="D372" s="82"/>
      <c r="E372" s="82"/>
      <c r="F372" s="82"/>
      <c r="G372" s="82"/>
      <c r="H372" s="82"/>
      <c r="I372" s="82"/>
      <c r="J372" s="82">
        <f t="shared" si="5"/>
        <v>0</v>
      </c>
    </row>
    <row r="373" spans="1:10" ht="15">
      <c r="A373" s="83"/>
      <c r="B373" s="84"/>
      <c r="C373" s="84"/>
      <c r="D373" s="82"/>
      <c r="E373" s="82"/>
      <c r="F373" s="82"/>
      <c r="G373" s="82"/>
      <c r="H373" s="82"/>
      <c r="I373" s="82"/>
      <c r="J373" s="82">
        <f t="shared" si="5"/>
        <v>0</v>
      </c>
    </row>
    <row r="374" spans="1:10" ht="15">
      <c r="A374" s="83"/>
      <c r="B374" s="84"/>
      <c r="C374" s="84"/>
      <c r="D374" s="82"/>
      <c r="E374" s="82"/>
      <c r="F374" s="82"/>
      <c r="G374" s="82"/>
      <c r="H374" s="82"/>
      <c r="I374" s="82"/>
      <c r="J374" s="82">
        <f t="shared" si="5"/>
        <v>0</v>
      </c>
    </row>
    <row r="375" spans="1:10" ht="15">
      <c r="A375" s="83"/>
      <c r="B375" s="84"/>
      <c r="C375" s="84"/>
      <c r="D375" s="82"/>
      <c r="E375" s="82"/>
      <c r="F375" s="82"/>
      <c r="G375" s="82"/>
      <c r="H375" s="82"/>
      <c r="I375" s="82"/>
      <c r="J375" s="82">
        <f t="shared" si="5"/>
        <v>0</v>
      </c>
    </row>
    <row r="376" spans="1:10" ht="15">
      <c r="A376" s="83"/>
      <c r="B376" s="84"/>
      <c r="C376" s="84"/>
      <c r="D376" s="82"/>
      <c r="E376" s="82"/>
      <c r="F376" s="82"/>
      <c r="G376" s="82"/>
      <c r="H376" s="82"/>
      <c r="I376" s="82"/>
      <c r="J376" s="82">
        <f t="shared" si="5"/>
        <v>0</v>
      </c>
    </row>
    <row r="377" spans="1:10" ht="15">
      <c r="A377" s="83"/>
      <c r="B377" s="84"/>
      <c r="C377" s="84"/>
      <c r="D377" s="82"/>
      <c r="E377" s="82"/>
      <c r="F377" s="82"/>
      <c r="G377" s="82"/>
      <c r="H377" s="82"/>
      <c r="I377" s="82"/>
      <c r="J377" s="82">
        <f t="shared" si="5"/>
        <v>0</v>
      </c>
    </row>
    <row r="378" spans="1:10" ht="15">
      <c r="A378" s="83"/>
      <c r="B378" s="84"/>
      <c r="C378" s="84"/>
      <c r="D378" s="82"/>
      <c r="E378" s="82"/>
      <c r="F378" s="82"/>
      <c r="G378" s="82"/>
      <c r="H378" s="82"/>
      <c r="I378" s="82"/>
      <c r="J378" s="82">
        <f t="shared" si="5"/>
        <v>0</v>
      </c>
    </row>
    <row r="379" spans="1:10" ht="15">
      <c r="A379" s="83"/>
      <c r="B379" s="84"/>
      <c r="C379" s="84"/>
      <c r="D379" s="82"/>
      <c r="E379" s="82"/>
      <c r="F379" s="82"/>
      <c r="G379" s="82"/>
      <c r="H379" s="82"/>
      <c r="I379" s="82"/>
      <c r="J379" s="82">
        <f t="shared" si="5"/>
        <v>0</v>
      </c>
    </row>
    <row r="380" spans="1:10" ht="15">
      <c r="A380" s="83"/>
      <c r="B380" s="84"/>
      <c r="C380" s="84"/>
      <c r="D380" s="82"/>
      <c r="E380" s="82"/>
      <c r="F380" s="82"/>
      <c r="G380" s="82"/>
      <c r="H380" s="82"/>
      <c r="I380" s="82"/>
      <c r="J380" s="82">
        <f t="shared" si="5"/>
        <v>0</v>
      </c>
    </row>
    <row r="381" spans="1:10" ht="15">
      <c r="A381" s="83"/>
      <c r="B381" s="84"/>
      <c r="C381" s="84"/>
      <c r="D381" s="82"/>
      <c r="E381" s="82"/>
      <c r="F381" s="82"/>
      <c r="G381" s="82"/>
      <c r="H381" s="82"/>
      <c r="I381" s="82"/>
      <c r="J381" s="82">
        <f t="shared" si="5"/>
        <v>0</v>
      </c>
    </row>
    <row r="382" spans="1:10" ht="15">
      <c r="A382" s="83"/>
      <c r="B382" s="84"/>
      <c r="C382" s="84"/>
      <c r="D382" s="82"/>
      <c r="E382" s="82"/>
      <c r="F382" s="82"/>
      <c r="G382" s="82"/>
      <c r="H382" s="82"/>
      <c r="I382" s="82"/>
      <c r="J382" s="82">
        <f t="shared" si="5"/>
        <v>0</v>
      </c>
    </row>
    <row r="383" spans="1:10" ht="15">
      <c r="A383" s="83"/>
      <c r="B383" s="84"/>
      <c r="C383" s="84"/>
      <c r="D383" s="82"/>
      <c r="E383" s="82"/>
      <c r="F383" s="82"/>
      <c r="G383" s="82"/>
      <c r="H383" s="82"/>
      <c r="I383" s="82"/>
      <c r="J383" s="82">
        <f t="shared" si="5"/>
        <v>0</v>
      </c>
    </row>
    <row r="384" spans="1:10" ht="15">
      <c r="A384" s="83"/>
      <c r="B384" s="84"/>
      <c r="C384" s="84"/>
      <c r="D384" s="82"/>
      <c r="E384" s="82"/>
      <c r="F384" s="82"/>
      <c r="G384" s="82"/>
      <c r="H384" s="82"/>
      <c r="I384" s="82"/>
      <c r="J384" s="82">
        <f t="shared" si="5"/>
        <v>0</v>
      </c>
    </row>
    <row r="385" spans="1:10" ht="15">
      <c r="A385" s="83"/>
      <c r="B385" s="84"/>
      <c r="C385" s="84"/>
      <c r="D385" s="82"/>
      <c r="E385" s="82"/>
      <c r="F385" s="82"/>
      <c r="G385" s="82"/>
      <c r="H385" s="82"/>
      <c r="I385" s="82"/>
      <c r="J385" s="82">
        <f t="shared" si="5"/>
        <v>0</v>
      </c>
    </row>
    <row r="386" spans="1:10" ht="15">
      <c r="A386" s="83"/>
      <c r="B386" s="84"/>
      <c r="C386" s="84"/>
      <c r="D386" s="82"/>
      <c r="E386" s="82"/>
      <c r="F386" s="82"/>
      <c r="G386" s="82"/>
      <c r="H386" s="82"/>
      <c r="I386" s="82"/>
      <c r="J386" s="82">
        <f t="shared" si="5"/>
        <v>0</v>
      </c>
    </row>
    <row r="387" spans="1:10" ht="15">
      <c r="A387" s="83"/>
      <c r="B387" s="84"/>
      <c r="C387" s="84"/>
      <c r="D387" s="82"/>
      <c r="E387" s="82"/>
      <c r="F387" s="82"/>
      <c r="G387" s="82"/>
      <c r="H387" s="82"/>
      <c r="I387" s="82"/>
      <c r="J387" s="82">
        <f t="shared" si="5"/>
        <v>0</v>
      </c>
    </row>
    <row r="388" spans="1:10" ht="15">
      <c r="A388" s="83"/>
      <c r="B388" s="84"/>
      <c r="C388" s="84"/>
      <c r="D388" s="82"/>
      <c r="E388" s="82"/>
      <c r="F388" s="82"/>
      <c r="G388" s="82"/>
      <c r="H388" s="82"/>
      <c r="I388" s="82"/>
      <c r="J388" s="82">
        <f t="shared" si="5"/>
        <v>0</v>
      </c>
    </row>
    <row r="389" spans="1:10" ht="15">
      <c r="A389" s="83"/>
      <c r="B389" s="84"/>
      <c r="C389" s="84"/>
      <c r="D389" s="82"/>
      <c r="E389" s="82"/>
      <c r="F389" s="82"/>
      <c r="G389" s="82"/>
      <c r="H389" s="82"/>
      <c r="I389" s="82"/>
      <c r="J389" s="82">
        <f t="shared" si="5"/>
        <v>0</v>
      </c>
    </row>
    <row r="390" spans="1:10" ht="15">
      <c r="A390" s="83"/>
      <c r="B390" s="84"/>
      <c r="C390" s="84"/>
      <c r="D390" s="82"/>
      <c r="E390" s="82"/>
      <c r="F390" s="82"/>
      <c r="G390" s="82"/>
      <c r="H390" s="82"/>
      <c r="I390" s="82"/>
      <c r="J390" s="82">
        <f t="shared" si="5"/>
        <v>0</v>
      </c>
    </row>
    <row r="391" spans="1:10" ht="15">
      <c r="A391" s="83"/>
      <c r="B391" s="84"/>
      <c r="C391" s="84"/>
      <c r="D391" s="82"/>
      <c r="E391" s="82"/>
      <c r="F391" s="82"/>
      <c r="G391" s="82"/>
      <c r="H391" s="82"/>
      <c r="I391" s="82"/>
      <c r="J391" s="82">
        <f aca="true" t="shared" si="6" ref="J391:J454">((F391+G391+H391+I391)/4)^2*(E391)*0.7854</f>
        <v>0</v>
      </c>
    </row>
    <row r="392" spans="1:10" ht="15">
      <c r="A392" s="83"/>
      <c r="B392" s="84"/>
      <c r="C392" s="84"/>
      <c r="D392" s="82"/>
      <c r="E392" s="82"/>
      <c r="F392" s="82"/>
      <c r="G392" s="82"/>
      <c r="H392" s="82"/>
      <c r="I392" s="82"/>
      <c r="J392" s="82">
        <f t="shared" si="6"/>
        <v>0</v>
      </c>
    </row>
    <row r="393" spans="1:10" ht="15">
      <c r="A393" s="83"/>
      <c r="B393" s="84"/>
      <c r="C393" s="84"/>
      <c r="D393" s="82"/>
      <c r="E393" s="82"/>
      <c r="F393" s="82"/>
      <c r="G393" s="82"/>
      <c r="H393" s="82"/>
      <c r="I393" s="82"/>
      <c r="J393" s="82">
        <f t="shared" si="6"/>
        <v>0</v>
      </c>
    </row>
    <row r="394" spans="1:10" ht="15">
      <c r="A394" s="83"/>
      <c r="B394" s="84"/>
      <c r="C394" s="84"/>
      <c r="D394" s="82"/>
      <c r="E394" s="82"/>
      <c r="F394" s="82"/>
      <c r="G394" s="82"/>
      <c r="H394" s="82"/>
      <c r="I394" s="82"/>
      <c r="J394" s="82">
        <f t="shared" si="6"/>
        <v>0</v>
      </c>
    </row>
    <row r="395" spans="1:10" ht="15">
      <c r="A395" s="83"/>
      <c r="B395" s="84"/>
      <c r="C395" s="84"/>
      <c r="D395" s="82"/>
      <c r="E395" s="82"/>
      <c r="F395" s="82"/>
      <c r="G395" s="82"/>
      <c r="H395" s="82"/>
      <c r="I395" s="82"/>
      <c r="J395" s="82">
        <f t="shared" si="6"/>
        <v>0</v>
      </c>
    </row>
    <row r="396" spans="1:10" ht="15">
      <c r="A396" s="83"/>
      <c r="B396" s="84"/>
      <c r="C396" s="84"/>
      <c r="D396" s="82"/>
      <c r="E396" s="82"/>
      <c r="F396" s="82"/>
      <c r="G396" s="82"/>
      <c r="H396" s="82"/>
      <c r="I396" s="82"/>
      <c r="J396" s="82">
        <f t="shared" si="6"/>
        <v>0</v>
      </c>
    </row>
    <row r="397" spans="1:10" ht="15">
      <c r="A397" s="83"/>
      <c r="B397" s="84"/>
      <c r="C397" s="84"/>
      <c r="D397" s="82"/>
      <c r="E397" s="82"/>
      <c r="F397" s="82"/>
      <c r="G397" s="82"/>
      <c r="H397" s="82"/>
      <c r="I397" s="82"/>
      <c r="J397" s="82">
        <f t="shared" si="6"/>
        <v>0</v>
      </c>
    </row>
    <row r="398" spans="1:10" ht="15">
      <c r="A398" s="83"/>
      <c r="B398" s="84"/>
      <c r="C398" s="84"/>
      <c r="D398" s="82"/>
      <c r="E398" s="82"/>
      <c r="F398" s="82"/>
      <c r="G398" s="82"/>
      <c r="H398" s="82"/>
      <c r="I398" s="82"/>
      <c r="J398" s="82">
        <f t="shared" si="6"/>
        <v>0</v>
      </c>
    </row>
    <row r="399" spans="1:10" ht="15">
      <c r="A399" s="83"/>
      <c r="B399" s="84"/>
      <c r="C399" s="84"/>
      <c r="D399" s="82"/>
      <c r="E399" s="82"/>
      <c r="F399" s="82"/>
      <c r="G399" s="82"/>
      <c r="H399" s="82"/>
      <c r="I399" s="82"/>
      <c r="J399" s="82">
        <f t="shared" si="6"/>
        <v>0</v>
      </c>
    </row>
    <row r="400" spans="1:10" ht="15">
      <c r="A400" s="83"/>
      <c r="B400" s="84"/>
      <c r="C400" s="84"/>
      <c r="D400" s="82"/>
      <c r="E400" s="82"/>
      <c r="F400" s="82"/>
      <c r="G400" s="82"/>
      <c r="H400" s="82"/>
      <c r="I400" s="82"/>
      <c r="J400" s="82">
        <f t="shared" si="6"/>
        <v>0</v>
      </c>
    </row>
    <row r="401" spans="1:10" ht="15">
      <c r="A401" s="83"/>
      <c r="B401" s="84"/>
      <c r="C401" s="84"/>
      <c r="D401" s="82"/>
      <c r="E401" s="82"/>
      <c r="F401" s="82"/>
      <c r="G401" s="82"/>
      <c r="H401" s="82"/>
      <c r="I401" s="82"/>
      <c r="J401" s="82">
        <f t="shared" si="6"/>
        <v>0</v>
      </c>
    </row>
    <row r="402" spans="1:10" ht="15">
      <c r="A402" s="83"/>
      <c r="B402" s="84"/>
      <c r="C402" s="84"/>
      <c r="D402" s="82"/>
      <c r="E402" s="82"/>
      <c r="F402" s="82"/>
      <c r="G402" s="82"/>
      <c r="H402" s="82"/>
      <c r="I402" s="82"/>
      <c r="J402" s="82">
        <f t="shared" si="6"/>
        <v>0</v>
      </c>
    </row>
    <row r="403" spans="1:10" ht="15">
      <c r="A403" s="83"/>
      <c r="B403" s="84"/>
      <c r="C403" s="84"/>
      <c r="D403" s="82"/>
      <c r="E403" s="82"/>
      <c r="F403" s="82"/>
      <c r="G403" s="82"/>
      <c r="H403" s="82"/>
      <c r="I403" s="82"/>
      <c r="J403" s="82">
        <f t="shared" si="6"/>
        <v>0</v>
      </c>
    </row>
    <row r="404" spans="1:10" ht="15">
      <c r="A404" s="83"/>
      <c r="B404" s="84"/>
      <c r="C404" s="84"/>
      <c r="D404" s="82"/>
      <c r="E404" s="82"/>
      <c r="F404" s="82"/>
      <c r="G404" s="82"/>
      <c r="H404" s="82"/>
      <c r="I404" s="82"/>
      <c r="J404" s="82">
        <f t="shared" si="6"/>
        <v>0</v>
      </c>
    </row>
    <row r="405" spans="1:10" ht="15">
      <c r="A405" s="83"/>
      <c r="B405" s="84"/>
      <c r="C405" s="84"/>
      <c r="D405" s="82"/>
      <c r="E405" s="82"/>
      <c r="F405" s="82"/>
      <c r="G405" s="82"/>
      <c r="H405" s="82"/>
      <c r="I405" s="82"/>
      <c r="J405" s="82">
        <f t="shared" si="6"/>
        <v>0</v>
      </c>
    </row>
    <row r="406" spans="1:10" ht="15">
      <c r="A406" s="83"/>
      <c r="B406" s="84"/>
      <c r="C406" s="84"/>
      <c r="D406" s="82"/>
      <c r="E406" s="82"/>
      <c r="F406" s="82"/>
      <c r="G406" s="82"/>
      <c r="H406" s="82"/>
      <c r="I406" s="82"/>
      <c r="J406" s="82">
        <f t="shared" si="6"/>
        <v>0</v>
      </c>
    </row>
    <row r="407" spans="1:10" ht="15">
      <c r="A407" s="83"/>
      <c r="B407" s="84"/>
      <c r="C407" s="84"/>
      <c r="D407" s="82"/>
      <c r="E407" s="82"/>
      <c r="F407" s="82"/>
      <c r="G407" s="82"/>
      <c r="H407" s="82"/>
      <c r="I407" s="82"/>
      <c r="J407" s="82">
        <f t="shared" si="6"/>
        <v>0</v>
      </c>
    </row>
    <row r="408" spans="1:10" ht="15">
      <c r="A408" s="83"/>
      <c r="B408" s="84"/>
      <c r="C408" s="84"/>
      <c r="D408" s="82"/>
      <c r="E408" s="82"/>
      <c r="F408" s="82"/>
      <c r="G408" s="82"/>
      <c r="H408" s="82"/>
      <c r="I408" s="82"/>
      <c r="J408" s="82">
        <f t="shared" si="6"/>
        <v>0</v>
      </c>
    </row>
    <row r="409" spans="1:10" ht="15">
      <c r="A409" s="83"/>
      <c r="B409" s="84"/>
      <c r="C409" s="84"/>
      <c r="D409" s="82"/>
      <c r="E409" s="82"/>
      <c r="F409" s="82"/>
      <c r="G409" s="82"/>
      <c r="H409" s="82"/>
      <c r="I409" s="82"/>
      <c r="J409" s="82">
        <f t="shared" si="6"/>
        <v>0</v>
      </c>
    </row>
    <row r="410" spans="1:10" ht="15">
      <c r="A410" s="83"/>
      <c r="B410" s="84"/>
      <c r="C410" s="84"/>
      <c r="D410" s="82"/>
      <c r="E410" s="82"/>
      <c r="F410" s="82"/>
      <c r="G410" s="82"/>
      <c r="H410" s="82"/>
      <c r="I410" s="82"/>
      <c r="J410" s="82">
        <f t="shared" si="6"/>
        <v>0</v>
      </c>
    </row>
    <row r="411" spans="1:10" ht="15">
      <c r="A411" s="83"/>
      <c r="B411" s="84"/>
      <c r="C411" s="84"/>
      <c r="D411" s="82"/>
      <c r="E411" s="82"/>
      <c r="F411" s="82"/>
      <c r="G411" s="82"/>
      <c r="H411" s="82"/>
      <c r="I411" s="82"/>
      <c r="J411" s="82">
        <f t="shared" si="6"/>
        <v>0</v>
      </c>
    </row>
    <row r="412" spans="1:10" ht="15">
      <c r="A412" s="83"/>
      <c r="B412" s="84"/>
      <c r="C412" s="84"/>
      <c r="D412" s="82"/>
      <c r="E412" s="82"/>
      <c r="F412" s="82"/>
      <c r="G412" s="82"/>
      <c r="H412" s="82"/>
      <c r="I412" s="82"/>
      <c r="J412" s="82">
        <f t="shared" si="6"/>
        <v>0</v>
      </c>
    </row>
    <row r="413" spans="1:10" ht="15">
      <c r="A413" s="83"/>
      <c r="B413" s="84"/>
      <c r="C413" s="84"/>
      <c r="D413" s="82"/>
      <c r="E413" s="82"/>
      <c r="F413" s="82"/>
      <c r="G413" s="82"/>
      <c r="H413" s="82"/>
      <c r="I413" s="82"/>
      <c r="J413" s="82">
        <f t="shared" si="6"/>
        <v>0</v>
      </c>
    </row>
    <row r="414" spans="1:10" ht="15">
      <c r="A414" s="83"/>
      <c r="B414" s="84"/>
      <c r="C414" s="84"/>
      <c r="D414" s="82"/>
      <c r="E414" s="82"/>
      <c r="F414" s="82"/>
      <c r="G414" s="82"/>
      <c r="H414" s="82"/>
      <c r="I414" s="82"/>
      <c r="J414" s="82">
        <f t="shared" si="6"/>
        <v>0</v>
      </c>
    </row>
    <row r="415" spans="1:10" ht="15">
      <c r="A415" s="83"/>
      <c r="B415" s="84"/>
      <c r="C415" s="84"/>
      <c r="D415" s="82"/>
      <c r="E415" s="82"/>
      <c r="F415" s="82"/>
      <c r="G415" s="82"/>
      <c r="H415" s="82"/>
      <c r="I415" s="82"/>
      <c r="J415" s="82">
        <f t="shared" si="6"/>
        <v>0</v>
      </c>
    </row>
    <row r="416" spans="1:10" ht="15">
      <c r="A416" s="83"/>
      <c r="B416" s="84"/>
      <c r="C416" s="84"/>
      <c r="D416" s="82"/>
      <c r="E416" s="82"/>
      <c r="F416" s="82"/>
      <c r="G416" s="82"/>
      <c r="H416" s="82"/>
      <c r="I416" s="82"/>
      <c r="J416" s="82">
        <f t="shared" si="6"/>
        <v>0</v>
      </c>
    </row>
    <row r="417" spans="1:10" ht="15">
      <c r="A417" s="83"/>
      <c r="B417" s="84"/>
      <c r="C417" s="84"/>
      <c r="D417" s="82"/>
      <c r="E417" s="82"/>
      <c r="F417" s="82"/>
      <c r="G417" s="82"/>
      <c r="H417" s="82"/>
      <c r="I417" s="82"/>
      <c r="J417" s="82">
        <f t="shared" si="6"/>
        <v>0</v>
      </c>
    </row>
    <row r="418" spans="1:10" ht="15">
      <c r="A418" s="83"/>
      <c r="B418" s="84"/>
      <c r="C418" s="84"/>
      <c r="D418" s="82"/>
      <c r="E418" s="82"/>
      <c r="F418" s="82"/>
      <c r="G418" s="82"/>
      <c r="H418" s="82"/>
      <c r="I418" s="82"/>
      <c r="J418" s="82">
        <f t="shared" si="6"/>
        <v>0</v>
      </c>
    </row>
    <row r="419" spans="1:10" ht="15">
      <c r="A419" s="83"/>
      <c r="B419" s="84"/>
      <c r="C419" s="84"/>
      <c r="D419" s="82"/>
      <c r="E419" s="82"/>
      <c r="F419" s="82"/>
      <c r="G419" s="82"/>
      <c r="H419" s="82"/>
      <c r="I419" s="82"/>
      <c r="J419" s="82">
        <f t="shared" si="6"/>
        <v>0</v>
      </c>
    </row>
    <row r="420" spans="1:10" ht="15">
      <c r="A420" s="83"/>
      <c r="B420" s="84"/>
      <c r="C420" s="84"/>
      <c r="D420" s="82"/>
      <c r="E420" s="82"/>
      <c r="F420" s="82"/>
      <c r="G420" s="82"/>
      <c r="H420" s="82"/>
      <c r="I420" s="82"/>
      <c r="J420" s="82">
        <f t="shared" si="6"/>
        <v>0</v>
      </c>
    </row>
    <row r="421" spans="1:10" ht="15">
      <c r="A421" s="83"/>
      <c r="B421" s="84"/>
      <c r="C421" s="84"/>
      <c r="D421" s="82"/>
      <c r="E421" s="82"/>
      <c r="F421" s="82"/>
      <c r="G421" s="82"/>
      <c r="H421" s="82"/>
      <c r="I421" s="82"/>
      <c r="J421" s="82">
        <f t="shared" si="6"/>
        <v>0</v>
      </c>
    </row>
    <row r="422" spans="1:10" ht="15">
      <c r="A422" s="83"/>
      <c r="B422" s="84"/>
      <c r="C422" s="84"/>
      <c r="D422" s="82"/>
      <c r="E422" s="82"/>
      <c r="F422" s="82"/>
      <c r="G422" s="82"/>
      <c r="H422" s="82"/>
      <c r="I422" s="82"/>
      <c r="J422" s="82">
        <f t="shared" si="6"/>
        <v>0</v>
      </c>
    </row>
    <row r="423" spans="1:10" ht="15">
      <c r="A423" s="83"/>
      <c r="B423" s="84"/>
      <c r="C423" s="84"/>
      <c r="D423" s="82"/>
      <c r="E423" s="82"/>
      <c r="F423" s="82"/>
      <c r="G423" s="82"/>
      <c r="H423" s="82"/>
      <c r="I423" s="82"/>
      <c r="J423" s="82">
        <f t="shared" si="6"/>
        <v>0</v>
      </c>
    </row>
    <row r="424" spans="1:10" ht="15">
      <c r="A424" s="83"/>
      <c r="B424" s="84"/>
      <c r="C424" s="84"/>
      <c r="D424" s="82"/>
      <c r="E424" s="82"/>
      <c r="F424" s="82"/>
      <c r="G424" s="82"/>
      <c r="H424" s="82"/>
      <c r="I424" s="82"/>
      <c r="J424" s="82">
        <f t="shared" si="6"/>
        <v>0</v>
      </c>
    </row>
    <row r="425" spans="1:10" ht="15">
      <c r="A425" s="83"/>
      <c r="B425" s="84"/>
      <c r="C425" s="84"/>
      <c r="D425" s="82"/>
      <c r="E425" s="82"/>
      <c r="F425" s="82"/>
      <c r="G425" s="82"/>
      <c r="H425" s="82"/>
      <c r="I425" s="82"/>
      <c r="J425" s="82">
        <f t="shared" si="6"/>
        <v>0</v>
      </c>
    </row>
    <row r="426" spans="1:10" ht="15">
      <c r="A426" s="83"/>
      <c r="B426" s="84"/>
      <c r="C426" s="84"/>
      <c r="D426" s="82"/>
      <c r="E426" s="82"/>
      <c r="F426" s="82"/>
      <c r="G426" s="82"/>
      <c r="H426" s="82"/>
      <c r="I426" s="82"/>
      <c r="J426" s="82">
        <f t="shared" si="6"/>
        <v>0</v>
      </c>
    </row>
    <row r="427" spans="1:10" ht="15">
      <c r="A427" s="83"/>
      <c r="B427" s="84"/>
      <c r="C427" s="84"/>
      <c r="D427" s="82"/>
      <c r="E427" s="82"/>
      <c r="F427" s="82"/>
      <c r="G427" s="82"/>
      <c r="H427" s="82"/>
      <c r="I427" s="82"/>
      <c r="J427" s="82">
        <f t="shared" si="6"/>
        <v>0</v>
      </c>
    </row>
    <row r="428" spans="1:10" ht="15">
      <c r="A428" s="83"/>
      <c r="B428" s="84"/>
      <c r="C428" s="84"/>
      <c r="D428" s="82"/>
      <c r="E428" s="82"/>
      <c r="F428" s="82"/>
      <c r="G428" s="82"/>
      <c r="H428" s="82"/>
      <c r="I428" s="82"/>
      <c r="J428" s="82">
        <f t="shared" si="6"/>
        <v>0</v>
      </c>
    </row>
    <row r="429" spans="1:10" ht="15">
      <c r="A429" s="83"/>
      <c r="B429" s="84"/>
      <c r="C429" s="84"/>
      <c r="D429" s="82"/>
      <c r="E429" s="82"/>
      <c r="F429" s="82"/>
      <c r="G429" s="82"/>
      <c r="H429" s="82"/>
      <c r="I429" s="82"/>
      <c r="J429" s="82">
        <f t="shared" si="6"/>
        <v>0</v>
      </c>
    </row>
    <row r="430" spans="1:10" ht="15">
      <c r="A430" s="83"/>
      <c r="B430" s="84"/>
      <c r="C430" s="84"/>
      <c r="D430" s="82"/>
      <c r="E430" s="82"/>
      <c r="F430" s="82"/>
      <c r="G430" s="82"/>
      <c r="H430" s="82"/>
      <c r="I430" s="82"/>
      <c r="J430" s="82">
        <f t="shared" si="6"/>
        <v>0</v>
      </c>
    </row>
    <row r="431" spans="1:10" ht="15">
      <c r="A431" s="83"/>
      <c r="B431" s="84"/>
      <c r="C431" s="84"/>
      <c r="D431" s="82"/>
      <c r="E431" s="82"/>
      <c r="F431" s="82"/>
      <c r="G431" s="82"/>
      <c r="H431" s="82"/>
      <c r="I431" s="82"/>
      <c r="J431" s="82">
        <f t="shared" si="6"/>
        <v>0</v>
      </c>
    </row>
    <row r="432" spans="1:10" ht="15">
      <c r="A432" s="83"/>
      <c r="B432" s="84"/>
      <c r="C432" s="84"/>
      <c r="D432" s="82"/>
      <c r="E432" s="82"/>
      <c r="F432" s="82"/>
      <c r="G432" s="82"/>
      <c r="H432" s="82"/>
      <c r="I432" s="82"/>
      <c r="J432" s="82">
        <f t="shared" si="6"/>
        <v>0</v>
      </c>
    </row>
    <row r="433" spans="1:10" ht="15">
      <c r="A433" s="83"/>
      <c r="B433" s="84"/>
      <c r="C433" s="84"/>
      <c r="D433" s="82"/>
      <c r="E433" s="82"/>
      <c r="F433" s="82"/>
      <c r="G433" s="82"/>
      <c r="H433" s="82"/>
      <c r="I433" s="82"/>
      <c r="J433" s="82">
        <f t="shared" si="6"/>
        <v>0</v>
      </c>
    </row>
    <row r="434" spans="1:10" ht="15">
      <c r="A434" s="83"/>
      <c r="B434" s="84"/>
      <c r="C434" s="84"/>
      <c r="D434" s="82"/>
      <c r="E434" s="82"/>
      <c r="F434" s="82"/>
      <c r="G434" s="82"/>
      <c r="H434" s="82"/>
      <c r="I434" s="82"/>
      <c r="J434" s="82">
        <f t="shared" si="6"/>
        <v>0</v>
      </c>
    </row>
    <row r="435" spans="1:10" ht="15">
      <c r="A435" s="83"/>
      <c r="B435" s="84"/>
      <c r="C435" s="84"/>
      <c r="D435" s="82"/>
      <c r="E435" s="82"/>
      <c r="F435" s="82"/>
      <c r="G435" s="82"/>
      <c r="H435" s="82"/>
      <c r="I435" s="82"/>
      <c r="J435" s="82">
        <f t="shared" si="6"/>
        <v>0</v>
      </c>
    </row>
    <row r="436" spans="1:10" ht="15">
      <c r="A436" s="83"/>
      <c r="B436" s="84"/>
      <c r="C436" s="84"/>
      <c r="D436" s="82"/>
      <c r="E436" s="82"/>
      <c r="F436" s="82"/>
      <c r="G436" s="82"/>
      <c r="H436" s="82"/>
      <c r="I436" s="82"/>
      <c r="J436" s="82">
        <f t="shared" si="6"/>
        <v>0</v>
      </c>
    </row>
    <row r="437" spans="1:10" ht="15">
      <c r="A437" s="83"/>
      <c r="B437" s="84"/>
      <c r="C437" s="84"/>
      <c r="D437" s="82"/>
      <c r="E437" s="82"/>
      <c r="F437" s="82"/>
      <c r="G437" s="82"/>
      <c r="H437" s="82"/>
      <c r="I437" s="82"/>
      <c r="J437" s="82">
        <f t="shared" si="6"/>
        <v>0</v>
      </c>
    </row>
    <row r="438" spans="1:10" ht="15">
      <c r="A438" s="83"/>
      <c r="B438" s="84"/>
      <c r="C438" s="84"/>
      <c r="D438" s="82"/>
      <c r="E438" s="82"/>
      <c r="F438" s="82"/>
      <c r="G438" s="82"/>
      <c r="H438" s="82"/>
      <c r="I438" s="82"/>
      <c r="J438" s="82">
        <f t="shared" si="6"/>
        <v>0</v>
      </c>
    </row>
    <row r="439" spans="1:10" ht="15">
      <c r="A439" s="83"/>
      <c r="B439" s="84"/>
      <c r="C439" s="84"/>
      <c r="D439" s="82"/>
      <c r="E439" s="82"/>
      <c r="F439" s="82"/>
      <c r="G439" s="82"/>
      <c r="H439" s="82"/>
      <c r="I439" s="82"/>
      <c r="J439" s="82">
        <f t="shared" si="6"/>
        <v>0</v>
      </c>
    </row>
    <row r="440" spans="1:10" ht="15">
      <c r="A440" s="83"/>
      <c r="B440" s="84"/>
      <c r="C440" s="84"/>
      <c r="D440" s="82"/>
      <c r="E440" s="82"/>
      <c r="F440" s="82"/>
      <c r="G440" s="82"/>
      <c r="H440" s="82"/>
      <c r="I440" s="82"/>
      <c r="J440" s="82">
        <f t="shared" si="6"/>
        <v>0</v>
      </c>
    </row>
    <row r="441" spans="1:10" ht="15">
      <c r="A441" s="83"/>
      <c r="B441" s="84"/>
      <c r="C441" s="84"/>
      <c r="D441" s="82"/>
      <c r="E441" s="82"/>
      <c r="F441" s="82"/>
      <c r="G441" s="82"/>
      <c r="H441" s="82"/>
      <c r="I441" s="82"/>
      <c r="J441" s="82">
        <f t="shared" si="6"/>
        <v>0</v>
      </c>
    </row>
    <row r="442" spans="1:10" ht="15">
      <c r="A442" s="83"/>
      <c r="B442" s="84"/>
      <c r="C442" s="84"/>
      <c r="D442" s="82"/>
      <c r="E442" s="82"/>
      <c r="F442" s="82"/>
      <c r="G442" s="82"/>
      <c r="H442" s="82"/>
      <c r="I442" s="82"/>
      <c r="J442" s="82">
        <f t="shared" si="6"/>
        <v>0</v>
      </c>
    </row>
    <row r="443" spans="1:10" ht="15">
      <c r="A443" s="83"/>
      <c r="B443" s="84"/>
      <c r="C443" s="84"/>
      <c r="D443" s="82"/>
      <c r="E443" s="82"/>
      <c r="F443" s="82"/>
      <c r="G443" s="82"/>
      <c r="H443" s="82"/>
      <c r="I443" s="82"/>
      <c r="J443" s="82">
        <f t="shared" si="6"/>
        <v>0</v>
      </c>
    </row>
    <row r="444" spans="1:10" ht="15">
      <c r="A444" s="83"/>
      <c r="B444" s="84"/>
      <c r="C444" s="84"/>
      <c r="D444" s="82"/>
      <c r="E444" s="82"/>
      <c r="F444" s="82"/>
      <c r="G444" s="82"/>
      <c r="H444" s="82"/>
      <c r="I444" s="82"/>
      <c r="J444" s="82">
        <f t="shared" si="6"/>
        <v>0</v>
      </c>
    </row>
    <row r="445" spans="1:10" ht="15">
      <c r="A445" s="83"/>
      <c r="B445" s="84"/>
      <c r="C445" s="84"/>
      <c r="D445" s="82"/>
      <c r="E445" s="82"/>
      <c r="F445" s="82"/>
      <c r="G445" s="82"/>
      <c r="H445" s="82"/>
      <c r="I445" s="82"/>
      <c r="J445" s="82">
        <f t="shared" si="6"/>
        <v>0</v>
      </c>
    </row>
    <row r="446" spans="1:10" ht="15">
      <c r="A446" s="83"/>
      <c r="B446" s="84"/>
      <c r="C446" s="84"/>
      <c r="D446" s="82"/>
      <c r="E446" s="82"/>
      <c r="F446" s="82"/>
      <c r="G446" s="82"/>
      <c r="H446" s="82"/>
      <c r="I446" s="82"/>
      <c r="J446" s="82">
        <f t="shared" si="6"/>
        <v>0</v>
      </c>
    </row>
    <row r="447" spans="1:10" ht="15">
      <c r="A447" s="83"/>
      <c r="B447" s="84"/>
      <c r="C447" s="84"/>
      <c r="D447" s="82"/>
      <c r="E447" s="82"/>
      <c r="F447" s="82"/>
      <c r="G447" s="82"/>
      <c r="H447" s="82"/>
      <c r="I447" s="82"/>
      <c r="J447" s="82">
        <f t="shared" si="6"/>
        <v>0</v>
      </c>
    </row>
    <row r="448" spans="1:10" ht="15">
      <c r="A448" s="83"/>
      <c r="B448" s="84"/>
      <c r="C448" s="84"/>
      <c r="D448" s="82"/>
      <c r="E448" s="82"/>
      <c r="F448" s="82"/>
      <c r="G448" s="82"/>
      <c r="H448" s="82"/>
      <c r="I448" s="82"/>
      <c r="J448" s="82">
        <f t="shared" si="6"/>
        <v>0</v>
      </c>
    </row>
    <row r="449" spans="1:10" ht="15">
      <c r="A449" s="83"/>
      <c r="B449" s="84"/>
      <c r="C449" s="84"/>
      <c r="D449" s="82"/>
      <c r="E449" s="82"/>
      <c r="F449" s="82"/>
      <c r="G449" s="82"/>
      <c r="H449" s="82"/>
      <c r="I449" s="82"/>
      <c r="J449" s="82">
        <f t="shared" si="6"/>
        <v>0</v>
      </c>
    </row>
    <row r="450" spans="1:10" ht="15">
      <c r="A450" s="83"/>
      <c r="B450" s="84"/>
      <c r="C450" s="84"/>
      <c r="D450" s="82"/>
      <c r="E450" s="82"/>
      <c r="F450" s="82"/>
      <c r="G450" s="82"/>
      <c r="H450" s="82"/>
      <c r="I450" s="82"/>
      <c r="J450" s="82">
        <f t="shared" si="6"/>
        <v>0</v>
      </c>
    </row>
    <row r="451" spans="1:10" ht="15">
      <c r="A451" s="83"/>
      <c r="B451" s="84"/>
      <c r="C451" s="84"/>
      <c r="D451" s="82"/>
      <c r="E451" s="82"/>
      <c r="F451" s="82"/>
      <c r="G451" s="82"/>
      <c r="H451" s="82"/>
      <c r="I451" s="82"/>
      <c r="J451" s="82">
        <f t="shared" si="6"/>
        <v>0</v>
      </c>
    </row>
    <row r="452" spans="1:10" ht="15">
      <c r="A452" s="83"/>
      <c r="B452" s="84"/>
      <c r="C452" s="84"/>
      <c r="D452" s="82"/>
      <c r="E452" s="82"/>
      <c r="F452" s="82"/>
      <c r="G452" s="82"/>
      <c r="H452" s="82"/>
      <c r="I452" s="82"/>
      <c r="J452" s="82">
        <f t="shared" si="6"/>
        <v>0</v>
      </c>
    </row>
    <row r="453" spans="1:10" ht="15">
      <c r="A453" s="83"/>
      <c r="B453" s="84"/>
      <c r="C453" s="84"/>
      <c r="D453" s="82"/>
      <c r="E453" s="82"/>
      <c r="F453" s="82"/>
      <c r="G453" s="82"/>
      <c r="H453" s="82"/>
      <c r="I453" s="82"/>
      <c r="J453" s="82">
        <f t="shared" si="6"/>
        <v>0</v>
      </c>
    </row>
    <row r="454" spans="1:10" ht="15">
      <c r="A454" s="83"/>
      <c r="B454" s="84"/>
      <c r="C454" s="84"/>
      <c r="D454" s="82"/>
      <c r="E454" s="82"/>
      <c r="F454" s="82"/>
      <c r="G454" s="82"/>
      <c r="H454" s="82"/>
      <c r="I454" s="82"/>
      <c r="J454" s="82">
        <f t="shared" si="6"/>
        <v>0</v>
      </c>
    </row>
    <row r="455" spans="1:10" ht="15">
      <c r="A455" s="83"/>
      <c r="B455" s="84"/>
      <c r="C455" s="84"/>
      <c r="D455" s="82"/>
      <c r="E455" s="82"/>
      <c r="F455" s="82"/>
      <c r="G455" s="82"/>
      <c r="H455" s="82"/>
      <c r="I455" s="82"/>
      <c r="J455" s="82">
        <f aca="true" t="shared" si="7" ref="J455:J518">((F455+G455+H455+I455)/4)^2*(E455)*0.7854</f>
        <v>0</v>
      </c>
    </row>
    <row r="456" spans="1:10" ht="15">
      <c r="A456" s="83"/>
      <c r="B456" s="84"/>
      <c r="C456" s="84"/>
      <c r="D456" s="82"/>
      <c r="E456" s="82"/>
      <c r="F456" s="82"/>
      <c r="G456" s="82"/>
      <c r="H456" s="82"/>
      <c r="I456" s="82"/>
      <c r="J456" s="82">
        <f t="shared" si="7"/>
        <v>0</v>
      </c>
    </row>
    <row r="457" spans="1:10" ht="15">
      <c r="A457" s="83"/>
      <c r="B457" s="84"/>
      <c r="C457" s="84"/>
      <c r="D457" s="82"/>
      <c r="E457" s="82"/>
      <c r="F457" s="82"/>
      <c r="G457" s="82"/>
      <c r="H457" s="82"/>
      <c r="I457" s="82"/>
      <c r="J457" s="82">
        <f t="shared" si="7"/>
        <v>0</v>
      </c>
    </row>
    <row r="458" spans="1:10" ht="15">
      <c r="A458" s="83"/>
      <c r="B458" s="84"/>
      <c r="C458" s="84"/>
      <c r="D458" s="82"/>
      <c r="E458" s="82"/>
      <c r="F458" s="82"/>
      <c r="G458" s="82"/>
      <c r="H458" s="82"/>
      <c r="I458" s="82"/>
      <c r="J458" s="82">
        <f t="shared" si="7"/>
        <v>0</v>
      </c>
    </row>
    <row r="459" spans="1:10" ht="15">
      <c r="A459" s="83"/>
      <c r="B459" s="84"/>
      <c r="C459" s="84"/>
      <c r="D459" s="82"/>
      <c r="E459" s="82"/>
      <c r="F459" s="82"/>
      <c r="G459" s="82"/>
      <c r="H459" s="82"/>
      <c r="I459" s="82"/>
      <c r="J459" s="82">
        <f t="shared" si="7"/>
        <v>0</v>
      </c>
    </row>
    <row r="460" spans="1:10" ht="15">
      <c r="A460" s="83"/>
      <c r="B460" s="84"/>
      <c r="C460" s="84"/>
      <c r="D460" s="82"/>
      <c r="E460" s="82"/>
      <c r="F460" s="82"/>
      <c r="G460" s="82"/>
      <c r="H460" s="82"/>
      <c r="I460" s="82"/>
      <c r="J460" s="82">
        <f t="shared" si="7"/>
        <v>0</v>
      </c>
    </row>
    <row r="461" spans="1:10" ht="15">
      <c r="A461" s="83"/>
      <c r="B461" s="84"/>
      <c r="C461" s="84"/>
      <c r="D461" s="82"/>
      <c r="E461" s="82"/>
      <c r="F461" s="82"/>
      <c r="G461" s="82"/>
      <c r="H461" s="82"/>
      <c r="I461" s="82"/>
      <c r="J461" s="82">
        <f t="shared" si="7"/>
        <v>0</v>
      </c>
    </row>
    <row r="462" spans="1:10" ht="15">
      <c r="A462" s="83"/>
      <c r="B462" s="84"/>
      <c r="C462" s="84"/>
      <c r="D462" s="82"/>
      <c r="E462" s="82"/>
      <c r="F462" s="82"/>
      <c r="G462" s="82"/>
      <c r="H462" s="82"/>
      <c r="I462" s="82"/>
      <c r="J462" s="82">
        <f t="shared" si="7"/>
        <v>0</v>
      </c>
    </row>
    <row r="463" spans="1:10" ht="15">
      <c r="A463" s="83"/>
      <c r="B463" s="84"/>
      <c r="C463" s="84"/>
      <c r="D463" s="82"/>
      <c r="E463" s="82"/>
      <c r="F463" s="82"/>
      <c r="G463" s="82"/>
      <c r="H463" s="82"/>
      <c r="I463" s="82"/>
      <c r="J463" s="82">
        <f t="shared" si="7"/>
        <v>0</v>
      </c>
    </row>
    <row r="464" spans="1:10" ht="15">
      <c r="A464" s="83"/>
      <c r="B464" s="84"/>
      <c r="C464" s="84"/>
      <c r="D464" s="82"/>
      <c r="E464" s="82"/>
      <c r="F464" s="82"/>
      <c r="G464" s="82"/>
      <c r="H464" s="82"/>
      <c r="I464" s="82"/>
      <c r="J464" s="82">
        <f t="shared" si="7"/>
        <v>0</v>
      </c>
    </row>
    <row r="465" spans="1:10" ht="15">
      <c r="A465" s="83"/>
      <c r="B465" s="84"/>
      <c r="C465" s="84"/>
      <c r="D465" s="82"/>
      <c r="E465" s="82"/>
      <c r="F465" s="82"/>
      <c r="G465" s="82"/>
      <c r="H465" s="82"/>
      <c r="I465" s="82"/>
      <c r="J465" s="82">
        <f t="shared" si="7"/>
        <v>0</v>
      </c>
    </row>
    <row r="466" spans="1:10" ht="15">
      <c r="A466" s="83"/>
      <c r="B466" s="84"/>
      <c r="C466" s="84"/>
      <c r="D466" s="82"/>
      <c r="E466" s="82"/>
      <c r="F466" s="82"/>
      <c r="G466" s="82"/>
      <c r="H466" s="82"/>
      <c r="I466" s="82"/>
      <c r="J466" s="82">
        <f t="shared" si="7"/>
        <v>0</v>
      </c>
    </row>
    <row r="467" spans="1:10" ht="15">
      <c r="A467" s="83"/>
      <c r="B467" s="84"/>
      <c r="C467" s="84"/>
      <c r="D467" s="82"/>
      <c r="E467" s="82"/>
      <c r="F467" s="82"/>
      <c r="G467" s="82"/>
      <c r="H467" s="82"/>
      <c r="I467" s="82"/>
      <c r="J467" s="82">
        <f t="shared" si="7"/>
        <v>0</v>
      </c>
    </row>
    <row r="468" spans="1:10" ht="15">
      <c r="A468" s="83"/>
      <c r="B468" s="84"/>
      <c r="C468" s="84"/>
      <c r="D468" s="82"/>
      <c r="E468" s="82"/>
      <c r="F468" s="82"/>
      <c r="G468" s="82"/>
      <c r="H468" s="82"/>
      <c r="I468" s="82"/>
      <c r="J468" s="82">
        <f t="shared" si="7"/>
        <v>0</v>
      </c>
    </row>
    <row r="469" spans="1:10" ht="15">
      <c r="A469" s="83"/>
      <c r="B469" s="84"/>
      <c r="C469" s="84"/>
      <c r="D469" s="82"/>
      <c r="E469" s="82"/>
      <c r="F469" s="82"/>
      <c r="G469" s="82"/>
      <c r="H469" s="82"/>
      <c r="I469" s="82"/>
      <c r="J469" s="82">
        <f t="shared" si="7"/>
        <v>0</v>
      </c>
    </row>
    <row r="470" spans="1:10" ht="15">
      <c r="A470" s="83"/>
      <c r="B470" s="84"/>
      <c r="C470" s="84"/>
      <c r="D470" s="82"/>
      <c r="E470" s="82"/>
      <c r="F470" s="82"/>
      <c r="G470" s="82"/>
      <c r="H470" s="82"/>
      <c r="I470" s="82"/>
      <c r="J470" s="82">
        <f t="shared" si="7"/>
        <v>0</v>
      </c>
    </row>
    <row r="471" spans="1:10" ht="15">
      <c r="A471" s="83"/>
      <c r="B471" s="84"/>
      <c r="C471" s="84"/>
      <c r="D471" s="82"/>
      <c r="E471" s="82"/>
      <c r="F471" s="82"/>
      <c r="G471" s="82"/>
      <c r="H471" s="82"/>
      <c r="I471" s="82"/>
      <c r="J471" s="82">
        <f t="shared" si="7"/>
        <v>0</v>
      </c>
    </row>
    <row r="472" spans="1:10" ht="15">
      <c r="A472" s="83"/>
      <c r="B472" s="84"/>
      <c r="C472" s="84"/>
      <c r="D472" s="82"/>
      <c r="E472" s="82"/>
      <c r="F472" s="82"/>
      <c r="G472" s="82"/>
      <c r="H472" s="82"/>
      <c r="I472" s="82"/>
      <c r="J472" s="82">
        <f t="shared" si="7"/>
        <v>0</v>
      </c>
    </row>
    <row r="473" spans="1:10" ht="15">
      <c r="A473" s="83"/>
      <c r="B473" s="84"/>
      <c r="C473" s="84"/>
      <c r="D473" s="82"/>
      <c r="E473" s="82"/>
      <c r="F473" s="82"/>
      <c r="G473" s="82"/>
      <c r="H473" s="82"/>
      <c r="I473" s="82"/>
      <c r="J473" s="82">
        <f t="shared" si="7"/>
        <v>0</v>
      </c>
    </row>
    <row r="474" spans="1:10" ht="15">
      <c r="A474" s="83"/>
      <c r="B474" s="84"/>
      <c r="C474" s="84"/>
      <c r="D474" s="82"/>
      <c r="E474" s="82"/>
      <c r="F474" s="82"/>
      <c r="G474" s="82"/>
      <c r="H474" s="82"/>
      <c r="I474" s="82"/>
      <c r="J474" s="82">
        <f t="shared" si="7"/>
        <v>0</v>
      </c>
    </row>
    <row r="475" spans="1:10" ht="15">
      <c r="A475" s="83"/>
      <c r="B475" s="84"/>
      <c r="C475" s="84"/>
      <c r="D475" s="82"/>
      <c r="E475" s="82"/>
      <c r="F475" s="82"/>
      <c r="G475" s="82"/>
      <c r="H475" s="82"/>
      <c r="I475" s="82"/>
      <c r="J475" s="82">
        <f t="shared" si="7"/>
        <v>0</v>
      </c>
    </row>
    <row r="476" spans="1:10" ht="15">
      <c r="A476" s="83"/>
      <c r="B476" s="84"/>
      <c r="C476" s="84"/>
      <c r="D476" s="82"/>
      <c r="E476" s="82"/>
      <c r="F476" s="82"/>
      <c r="G476" s="82"/>
      <c r="H476" s="82"/>
      <c r="I476" s="82"/>
      <c r="J476" s="82">
        <f t="shared" si="7"/>
        <v>0</v>
      </c>
    </row>
    <row r="477" spans="1:10" ht="15">
      <c r="A477" s="83"/>
      <c r="B477" s="84"/>
      <c r="C477" s="84"/>
      <c r="D477" s="82"/>
      <c r="E477" s="82"/>
      <c r="F477" s="82"/>
      <c r="G477" s="82"/>
      <c r="H477" s="82"/>
      <c r="I477" s="82"/>
      <c r="J477" s="82">
        <f t="shared" si="7"/>
        <v>0</v>
      </c>
    </row>
    <row r="478" spans="1:10" ht="15">
      <c r="A478" s="83"/>
      <c r="B478" s="84"/>
      <c r="C478" s="84"/>
      <c r="D478" s="82"/>
      <c r="E478" s="82"/>
      <c r="F478" s="82"/>
      <c r="G478" s="82"/>
      <c r="H478" s="82"/>
      <c r="I478" s="82"/>
      <c r="J478" s="82">
        <f t="shared" si="7"/>
        <v>0</v>
      </c>
    </row>
    <row r="479" spans="1:10" ht="15">
      <c r="A479" s="83"/>
      <c r="B479" s="84"/>
      <c r="C479" s="84"/>
      <c r="D479" s="82"/>
      <c r="E479" s="82"/>
      <c r="F479" s="82"/>
      <c r="G479" s="82"/>
      <c r="H479" s="82"/>
      <c r="I479" s="82"/>
      <c r="J479" s="82">
        <f t="shared" si="7"/>
        <v>0</v>
      </c>
    </row>
    <row r="480" spans="1:10" ht="15">
      <c r="A480" s="83"/>
      <c r="B480" s="84"/>
      <c r="C480" s="84"/>
      <c r="D480" s="82"/>
      <c r="E480" s="82"/>
      <c r="F480" s="82"/>
      <c r="G480" s="82"/>
      <c r="H480" s="82"/>
      <c r="I480" s="82"/>
      <c r="J480" s="82">
        <f t="shared" si="7"/>
        <v>0</v>
      </c>
    </row>
    <row r="481" spans="1:10" ht="15">
      <c r="A481" s="83"/>
      <c r="B481" s="84"/>
      <c r="C481" s="84"/>
      <c r="D481" s="82"/>
      <c r="E481" s="82"/>
      <c r="F481" s="82"/>
      <c r="G481" s="82"/>
      <c r="H481" s="82"/>
      <c r="I481" s="82"/>
      <c r="J481" s="82">
        <f t="shared" si="7"/>
        <v>0</v>
      </c>
    </row>
    <row r="482" spans="1:10" ht="15">
      <c r="A482" s="83"/>
      <c r="B482" s="84"/>
      <c r="C482" s="84"/>
      <c r="D482" s="82"/>
      <c r="E482" s="82"/>
      <c r="F482" s="82"/>
      <c r="G482" s="82"/>
      <c r="H482" s="82"/>
      <c r="I482" s="82"/>
      <c r="J482" s="82">
        <f t="shared" si="7"/>
        <v>0</v>
      </c>
    </row>
    <row r="483" spans="1:10" ht="15">
      <c r="A483" s="83"/>
      <c r="B483" s="84"/>
      <c r="C483" s="84"/>
      <c r="D483" s="82"/>
      <c r="E483" s="82"/>
      <c r="F483" s="82"/>
      <c r="G483" s="82"/>
      <c r="H483" s="82"/>
      <c r="I483" s="82"/>
      <c r="J483" s="82">
        <f t="shared" si="7"/>
        <v>0</v>
      </c>
    </row>
    <row r="484" spans="1:10" ht="15">
      <c r="A484" s="83"/>
      <c r="B484" s="84"/>
      <c r="C484" s="84"/>
      <c r="D484" s="82"/>
      <c r="E484" s="82"/>
      <c r="F484" s="82"/>
      <c r="G484" s="82"/>
      <c r="H484" s="82"/>
      <c r="I484" s="82"/>
      <c r="J484" s="82">
        <f t="shared" si="7"/>
        <v>0</v>
      </c>
    </row>
    <row r="485" spans="1:10" ht="15">
      <c r="A485" s="83"/>
      <c r="B485" s="84"/>
      <c r="C485" s="84"/>
      <c r="D485" s="82"/>
      <c r="E485" s="82"/>
      <c r="F485" s="82"/>
      <c r="G485" s="82"/>
      <c r="H485" s="82"/>
      <c r="I485" s="82"/>
      <c r="J485" s="82">
        <f t="shared" si="7"/>
        <v>0</v>
      </c>
    </row>
    <row r="486" spans="1:10" ht="15">
      <c r="A486" s="83"/>
      <c r="B486" s="84"/>
      <c r="C486" s="84"/>
      <c r="D486" s="82"/>
      <c r="E486" s="82"/>
      <c r="F486" s="82"/>
      <c r="G486" s="82"/>
      <c r="H486" s="82"/>
      <c r="I486" s="82"/>
      <c r="J486" s="82">
        <f t="shared" si="7"/>
        <v>0</v>
      </c>
    </row>
    <row r="487" spans="1:10" ht="15">
      <c r="A487" s="83"/>
      <c r="B487" s="84"/>
      <c r="C487" s="84"/>
      <c r="D487" s="82"/>
      <c r="E487" s="82"/>
      <c r="F487" s="82"/>
      <c r="G487" s="82"/>
      <c r="H487" s="82"/>
      <c r="I487" s="82"/>
      <c r="J487" s="82">
        <f t="shared" si="7"/>
        <v>0</v>
      </c>
    </row>
    <row r="488" spans="1:10" ht="15">
      <c r="A488" s="83"/>
      <c r="B488" s="84"/>
      <c r="C488" s="84"/>
      <c r="D488" s="82"/>
      <c r="E488" s="82"/>
      <c r="F488" s="82"/>
      <c r="G488" s="82"/>
      <c r="H488" s="82"/>
      <c r="I488" s="82"/>
      <c r="J488" s="82">
        <f t="shared" si="7"/>
        <v>0</v>
      </c>
    </row>
    <row r="489" spans="1:10" ht="15">
      <c r="A489" s="83"/>
      <c r="B489" s="84"/>
      <c r="C489" s="84"/>
      <c r="D489" s="82"/>
      <c r="E489" s="82"/>
      <c r="F489" s="82"/>
      <c r="G489" s="82"/>
      <c r="H489" s="82"/>
      <c r="I489" s="82"/>
      <c r="J489" s="82">
        <f t="shared" si="7"/>
        <v>0</v>
      </c>
    </row>
    <row r="490" spans="1:10" ht="15">
      <c r="A490" s="83"/>
      <c r="B490" s="84"/>
      <c r="C490" s="84"/>
      <c r="D490" s="82"/>
      <c r="E490" s="82"/>
      <c r="F490" s="82"/>
      <c r="G490" s="82"/>
      <c r="H490" s="82"/>
      <c r="I490" s="82"/>
      <c r="J490" s="82">
        <f t="shared" si="7"/>
        <v>0</v>
      </c>
    </row>
    <row r="491" spans="1:10" ht="15">
      <c r="A491" s="83"/>
      <c r="B491" s="84"/>
      <c r="C491" s="84"/>
      <c r="D491" s="82"/>
      <c r="E491" s="82"/>
      <c r="F491" s="82"/>
      <c r="G491" s="82"/>
      <c r="H491" s="82"/>
      <c r="I491" s="82"/>
      <c r="J491" s="82">
        <f t="shared" si="7"/>
        <v>0</v>
      </c>
    </row>
    <row r="492" spans="1:10" ht="15">
      <c r="A492" s="83"/>
      <c r="B492" s="84"/>
      <c r="C492" s="84"/>
      <c r="D492" s="82"/>
      <c r="E492" s="82"/>
      <c r="F492" s="82"/>
      <c r="G492" s="82"/>
      <c r="H492" s="82"/>
      <c r="I492" s="82"/>
      <c r="J492" s="82">
        <f t="shared" si="7"/>
        <v>0</v>
      </c>
    </row>
    <row r="493" spans="1:10" ht="15">
      <c r="A493" s="83"/>
      <c r="B493" s="84"/>
      <c r="C493" s="84"/>
      <c r="D493" s="82"/>
      <c r="E493" s="82"/>
      <c r="F493" s="82"/>
      <c r="G493" s="82"/>
      <c r="H493" s="82"/>
      <c r="I493" s="82"/>
      <c r="J493" s="82">
        <f t="shared" si="7"/>
        <v>0</v>
      </c>
    </row>
    <row r="494" spans="1:10" ht="15">
      <c r="A494" s="83"/>
      <c r="B494" s="84"/>
      <c r="C494" s="84"/>
      <c r="D494" s="82"/>
      <c r="E494" s="82"/>
      <c r="F494" s="82"/>
      <c r="G494" s="82"/>
      <c r="H494" s="82"/>
      <c r="I494" s="82"/>
      <c r="J494" s="82">
        <f t="shared" si="7"/>
        <v>0</v>
      </c>
    </row>
    <row r="495" spans="1:10" ht="15">
      <c r="A495" s="83"/>
      <c r="B495" s="84"/>
      <c r="C495" s="84"/>
      <c r="D495" s="82"/>
      <c r="E495" s="82"/>
      <c r="F495" s="82"/>
      <c r="G495" s="82"/>
      <c r="H495" s="82"/>
      <c r="I495" s="82"/>
      <c r="J495" s="82">
        <f t="shared" si="7"/>
        <v>0</v>
      </c>
    </row>
    <row r="496" spans="1:10" ht="15">
      <c r="A496" s="83"/>
      <c r="B496" s="84"/>
      <c r="C496" s="84"/>
      <c r="D496" s="82"/>
      <c r="E496" s="82"/>
      <c r="F496" s="82"/>
      <c r="G496" s="82"/>
      <c r="H496" s="82"/>
      <c r="I496" s="82"/>
      <c r="J496" s="82">
        <f t="shared" si="7"/>
        <v>0</v>
      </c>
    </row>
    <row r="497" spans="1:10" ht="15">
      <c r="A497" s="83"/>
      <c r="B497" s="84"/>
      <c r="C497" s="84"/>
      <c r="D497" s="82"/>
      <c r="E497" s="82"/>
      <c r="F497" s="82"/>
      <c r="G497" s="82"/>
      <c r="H497" s="82"/>
      <c r="I497" s="82"/>
      <c r="J497" s="82">
        <f t="shared" si="7"/>
        <v>0</v>
      </c>
    </row>
    <row r="498" spans="1:10" ht="15">
      <c r="A498" s="83"/>
      <c r="B498" s="84"/>
      <c r="C498" s="84"/>
      <c r="D498" s="82"/>
      <c r="E498" s="82"/>
      <c r="F498" s="82"/>
      <c r="G498" s="82"/>
      <c r="H498" s="82"/>
      <c r="I498" s="82"/>
      <c r="J498" s="82">
        <f t="shared" si="7"/>
        <v>0</v>
      </c>
    </row>
    <row r="499" spans="1:10" ht="15">
      <c r="A499" s="83"/>
      <c r="B499" s="84"/>
      <c r="C499" s="84"/>
      <c r="D499" s="82"/>
      <c r="E499" s="82"/>
      <c r="F499" s="82"/>
      <c r="G499" s="82"/>
      <c r="H499" s="82"/>
      <c r="I499" s="82"/>
      <c r="J499" s="82">
        <f t="shared" si="7"/>
        <v>0</v>
      </c>
    </row>
    <row r="500" spans="1:10" ht="15">
      <c r="A500" s="83"/>
      <c r="B500" s="84"/>
      <c r="C500" s="84"/>
      <c r="D500" s="82"/>
      <c r="E500" s="82"/>
      <c r="F500" s="82"/>
      <c r="G500" s="82"/>
      <c r="H500" s="82"/>
      <c r="I500" s="82"/>
      <c r="J500" s="82">
        <f t="shared" si="7"/>
        <v>0</v>
      </c>
    </row>
    <row r="501" spans="1:10" ht="15">
      <c r="A501" s="83"/>
      <c r="B501" s="84"/>
      <c r="C501" s="84"/>
      <c r="D501" s="82"/>
      <c r="E501" s="82"/>
      <c r="F501" s="82"/>
      <c r="G501" s="82"/>
      <c r="H501" s="82"/>
      <c r="I501" s="82"/>
      <c r="J501" s="82">
        <f t="shared" si="7"/>
        <v>0</v>
      </c>
    </row>
    <row r="502" spans="1:10" ht="15">
      <c r="A502" s="83"/>
      <c r="B502" s="84"/>
      <c r="C502" s="84"/>
      <c r="D502" s="82"/>
      <c r="E502" s="82"/>
      <c r="F502" s="82"/>
      <c r="G502" s="82"/>
      <c r="H502" s="82"/>
      <c r="I502" s="82"/>
      <c r="J502" s="82">
        <f t="shared" si="7"/>
        <v>0</v>
      </c>
    </row>
    <row r="503" spans="1:10" ht="15">
      <c r="A503" s="83"/>
      <c r="B503" s="84"/>
      <c r="C503" s="84"/>
      <c r="D503" s="82"/>
      <c r="E503" s="82"/>
      <c r="F503" s="82"/>
      <c r="G503" s="82"/>
      <c r="H503" s="82"/>
      <c r="I503" s="82"/>
      <c r="J503" s="82">
        <f t="shared" si="7"/>
        <v>0</v>
      </c>
    </row>
    <row r="504" spans="1:10" ht="15">
      <c r="A504" s="83"/>
      <c r="B504" s="84"/>
      <c r="C504" s="84"/>
      <c r="D504" s="82"/>
      <c r="E504" s="82"/>
      <c r="F504" s="82"/>
      <c r="G504" s="82"/>
      <c r="H504" s="82"/>
      <c r="I504" s="82"/>
      <c r="J504" s="82">
        <f t="shared" si="7"/>
        <v>0</v>
      </c>
    </row>
    <row r="505" spans="1:10" ht="15">
      <c r="A505" s="83"/>
      <c r="B505" s="84"/>
      <c r="C505" s="84"/>
      <c r="D505" s="82"/>
      <c r="E505" s="82"/>
      <c r="F505" s="82"/>
      <c r="G505" s="82"/>
      <c r="H505" s="82"/>
      <c r="I505" s="82"/>
      <c r="J505" s="82">
        <f t="shared" si="7"/>
        <v>0</v>
      </c>
    </row>
    <row r="506" spans="1:10" ht="15">
      <c r="A506" s="83"/>
      <c r="B506" s="84"/>
      <c r="C506" s="84"/>
      <c r="D506" s="82"/>
      <c r="E506" s="82"/>
      <c r="F506" s="82"/>
      <c r="G506" s="82"/>
      <c r="H506" s="82"/>
      <c r="I506" s="82"/>
      <c r="J506" s="82">
        <f t="shared" si="7"/>
        <v>0</v>
      </c>
    </row>
    <row r="507" spans="1:10" ht="15">
      <c r="A507" s="83"/>
      <c r="B507" s="84"/>
      <c r="C507" s="84"/>
      <c r="D507" s="82"/>
      <c r="E507" s="82"/>
      <c r="F507" s="82"/>
      <c r="G507" s="82"/>
      <c r="H507" s="82"/>
      <c r="I507" s="82"/>
      <c r="J507" s="82">
        <f t="shared" si="7"/>
        <v>0</v>
      </c>
    </row>
    <row r="508" spans="1:10" ht="15">
      <c r="A508" s="83"/>
      <c r="B508" s="84"/>
      <c r="C508" s="84"/>
      <c r="D508" s="82"/>
      <c r="E508" s="82"/>
      <c r="F508" s="82"/>
      <c r="G508" s="82"/>
      <c r="H508" s="82"/>
      <c r="I508" s="82"/>
      <c r="J508" s="82">
        <f t="shared" si="7"/>
        <v>0</v>
      </c>
    </row>
    <row r="509" spans="1:10" ht="15">
      <c r="A509" s="83"/>
      <c r="B509" s="84"/>
      <c r="C509" s="84"/>
      <c r="D509" s="82"/>
      <c r="E509" s="82"/>
      <c r="F509" s="82"/>
      <c r="G509" s="82"/>
      <c r="H509" s="82"/>
      <c r="I509" s="82"/>
      <c r="J509" s="82">
        <f t="shared" si="7"/>
        <v>0</v>
      </c>
    </row>
    <row r="510" spans="1:10" ht="15">
      <c r="A510" s="83"/>
      <c r="B510" s="84"/>
      <c r="C510" s="84"/>
      <c r="D510" s="82"/>
      <c r="E510" s="82"/>
      <c r="F510" s="82"/>
      <c r="G510" s="82"/>
      <c r="H510" s="82"/>
      <c r="I510" s="82"/>
      <c r="J510" s="82">
        <f t="shared" si="7"/>
        <v>0</v>
      </c>
    </row>
    <row r="511" spans="1:10" ht="15">
      <c r="A511" s="83"/>
      <c r="B511" s="84"/>
      <c r="C511" s="84"/>
      <c r="D511" s="82"/>
      <c r="E511" s="82"/>
      <c r="F511" s="82"/>
      <c r="G511" s="82"/>
      <c r="H511" s="82"/>
      <c r="I511" s="82"/>
      <c r="J511" s="82">
        <f t="shared" si="7"/>
        <v>0</v>
      </c>
    </row>
    <row r="512" spans="1:10" ht="15">
      <c r="A512" s="83"/>
      <c r="B512" s="84"/>
      <c r="C512" s="84"/>
      <c r="D512" s="82"/>
      <c r="E512" s="82"/>
      <c r="F512" s="82"/>
      <c r="G512" s="82"/>
      <c r="H512" s="82"/>
      <c r="I512" s="82"/>
      <c r="J512" s="82">
        <f t="shared" si="7"/>
        <v>0</v>
      </c>
    </row>
    <row r="513" spans="1:10" ht="15">
      <c r="A513" s="83"/>
      <c r="B513" s="84"/>
      <c r="C513" s="84"/>
      <c r="D513" s="82"/>
      <c r="E513" s="82"/>
      <c r="F513" s="82"/>
      <c r="G513" s="82"/>
      <c r="H513" s="82"/>
      <c r="I513" s="82"/>
      <c r="J513" s="82">
        <f t="shared" si="7"/>
        <v>0</v>
      </c>
    </row>
    <row r="514" spans="1:10" ht="15">
      <c r="A514" s="83"/>
      <c r="B514" s="84"/>
      <c r="C514" s="84"/>
      <c r="D514" s="82"/>
      <c r="E514" s="82"/>
      <c r="F514" s="82"/>
      <c r="G514" s="82"/>
      <c r="H514" s="82"/>
      <c r="I514" s="82"/>
      <c r="J514" s="82">
        <f t="shared" si="7"/>
        <v>0</v>
      </c>
    </row>
    <row r="515" spans="1:10" ht="15">
      <c r="A515" s="83"/>
      <c r="B515" s="84"/>
      <c r="C515" s="84"/>
      <c r="D515" s="82"/>
      <c r="E515" s="82"/>
      <c r="F515" s="82"/>
      <c r="G515" s="82"/>
      <c r="H515" s="82"/>
      <c r="I515" s="82"/>
      <c r="J515" s="82">
        <f t="shared" si="7"/>
        <v>0</v>
      </c>
    </row>
    <row r="516" spans="1:10" ht="15">
      <c r="A516" s="83"/>
      <c r="B516" s="84"/>
      <c r="C516" s="84"/>
      <c r="D516" s="82"/>
      <c r="E516" s="82"/>
      <c r="F516" s="82"/>
      <c r="G516" s="82"/>
      <c r="H516" s="82"/>
      <c r="I516" s="82"/>
      <c r="J516" s="82">
        <f t="shared" si="7"/>
        <v>0</v>
      </c>
    </row>
    <row r="517" spans="1:10" ht="15">
      <c r="A517" s="83"/>
      <c r="B517" s="84"/>
      <c r="C517" s="84"/>
      <c r="D517" s="82"/>
      <c r="E517" s="82"/>
      <c r="F517" s="82"/>
      <c r="G517" s="82"/>
      <c r="H517" s="82"/>
      <c r="I517" s="82"/>
      <c r="J517" s="82">
        <f t="shared" si="7"/>
        <v>0</v>
      </c>
    </row>
    <row r="518" spans="1:10" ht="15">
      <c r="A518" s="83"/>
      <c r="B518" s="84"/>
      <c r="C518" s="84"/>
      <c r="D518" s="82"/>
      <c r="E518" s="82"/>
      <c r="F518" s="82"/>
      <c r="G518" s="82"/>
      <c r="H518" s="82"/>
      <c r="I518" s="82"/>
      <c r="J518" s="82">
        <f t="shared" si="7"/>
        <v>0</v>
      </c>
    </row>
    <row r="519" spans="1:10" ht="15">
      <c r="A519" s="83"/>
      <c r="B519" s="84"/>
      <c r="C519" s="84"/>
      <c r="D519" s="82"/>
      <c r="E519" s="82"/>
      <c r="F519" s="82"/>
      <c r="G519" s="82"/>
      <c r="H519" s="82"/>
      <c r="I519" s="82"/>
      <c r="J519" s="82">
        <f aca="true" t="shared" si="8" ref="J519:J582">((F519+G519+H519+I519)/4)^2*(E519)*0.7854</f>
        <v>0</v>
      </c>
    </row>
    <row r="520" spans="1:10" ht="15">
      <c r="A520" s="83"/>
      <c r="B520" s="84"/>
      <c r="C520" s="84"/>
      <c r="D520" s="82"/>
      <c r="E520" s="82"/>
      <c r="F520" s="82"/>
      <c r="G520" s="82"/>
      <c r="H520" s="82"/>
      <c r="I520" s="82"/>
      <c r="J520" s="82">
        <f t="shared" si="8"/>
        <v>0</v>
      </c>
    </row>
    <row r="521" spans="1:10" ht="15">
      <c r="A521" s="83"/>
      <c r="B521" s="84"/>
      <c r="C521" s="84"/>
      <c r="D521" s="82"/>
      <c r="E521" s="82"/>
      <c r="F521" s="82"/>
      <c r="G521" s="82"/>
      <c r="H521" s="82"/>
      <c r="I521" s="82"/>
      <c r="J521" s="82">
        <f t="shared" si="8"/>
        <v>0</v>
      </c>
    </row>
    <row r="522" spans="1:10" ht="15">
      <c r="A522" s="83"/>
      <c r="B522" s="84"/>
      <c r="C522" s="84"/>
      <c r="D522" s="82"/>
      <c r="E522" s="82"/>
      <c r="F522" s="82"/>
      <c r="G522" s="82"/>
      <c r="H522" s="82"/>
      <c r="I522" s="82"/>
      <c r="J522" s="82">
        <f t="shared" si="8"/>
        <v>0</v>
      </c>
    </row>
    <row r="523" spans="1:10" ht="15">
      <c r="A523" s="83"/>
      <c r="B523" s="84"/>
      <c r="C523" s="84"/>
      <c r="D523" s="82"/>
      <c r="E523" s="82"/>
      <c r="F523" s="82"/>
      <c r="G523" s="82"/>
      <c r="H523" s="82"/>
      <c r="I523" s="82"/>
      <c r="J523" s="82">
        <f t="shared" si="8"/>
        <v>0</v>
      </c>
    </row>
    <row r="524" spans="1:10" ht="15">
      <c r="A524" s="83"/>
      <c r="B524" s="84"/>
      <c r="C524" s="84"/>
      <c r="D524" s="82"/>
      <c r="E524" s="82"/>
      <c r="F524" s="82"/>
      <c r="G524" s="82"/>
      <c r="H524" s="82"/>
      <c r="I524" s="82"/>
      <c r="J524" s="82">
        <f t="shared" si="8"/>
        <v>0</v>
      </c>
    </row>
    <row r="525" spans="1:10" ht="15">
      <c r="A525" s="83"/>
      <c r="B525" s="84"/>
      <c r="C525" s="84"/>
      <c r="D525" s="82"/>
      <c r="E525" s="82"/>
      <c r="F525" s="82"/>
      <c r="G525" s="82"/>
      <c r="H525" s="82"/>
      <c r="I525" s="82"/>
      <c r="J525" s="82">
        <f t="shared" si="8"/>
        <v>0</v>
      </c>
    </row>
    <row r="526" spans="1:10" ht="15">
      <c r="A526" s="83"/>
      <c r="B526" s="84"/>
      <c r="C526" s="84"/>
      <c r="D526" s="82"/>
      <c r="E526" s="82"/>
      <c r="F526" s="82"/>
      <c r="G526" s="82"/>
      <c r="H526" s="82"/>
      <c r="I526" s="82"/>
      <c r="J526" s="82">
        <f t="shared" si="8"/>
        <v>0</v>
      </c>
    </row>
    <row r="527" spans="1:10" ht="15">
      <c r="A527" s="83"/>
      <c r="B527" s="84"/>
      <c r="C527" s="84"/>
      <c r="D527" s="82"/>
      <c r="E527" s="82"/>
      <c r="F527" s="82"/>
      <c r="G527" s="82"/>
      <c r="H527" s="82"/>
      <c r="I527" s="82"/>
      <c r="J527" s="82">
        <f t="shared" si="8"/>
        <v>0</v>
      </c>
    </row>
    <row r="528" spans="1:10" ht="15">
      <c r="A528" s="83"/>
      <c r="B528" s="84"/>
      <c r="C528" s="84"/>
      <c r="D528" s="82"/>
      <c r="E528" s="82"/>
      <c r="F528" s="82"/>
      <c r="G528" s="82"/>
      <c r="H528" s="82"/>
      <c r="I528" s="82"/>
      <c r="J528" s="82">
        <f t="shared" si="8"/>
        <v>0</v>
      </c>
    </row>
    <row r="529" spans="1:10" ht="15">
      <c r="A529" s="83"/>
      <c r="B529" s="84"/>
      <c r="C529" s="84"/>
      <c r="D529" s="82"/>
      <c r="E529" s="82"/>
      <c r="F529" s="82"/>
      <c r="G529" s="82"/>
      <c r="H529" s="82"/>
      <c r="I529" s="82"/>
      <c r="J529" s="82">
        <f t="shared" si="8"/>
        <v>0</v>
      </c>
    </row>
    <row r="530" spans="1:10" ht="15">
      <c r="A530" s="83"/>
      <c r="B530" s="84"/>
      <c r="C530" s="84"/>
      <c r="D530" s="82"/>
      <c r="E530" s="82"/>
      <c r="F530" s="82"/>
      <c r="G530" s="82"/>
      <c r="H530" s="82"/>
      <c r="I530" s="82"/>
      <c r="J530" s="82">
        <f t="shared" si="8"/>
        <v>0</v>
      </c>
    </row>
    <row r="531" spans="1:10" ht="15">
      <c r="A531" s="83"/>
      <c r="B531" s="84"/>
      <c r="C531" s="84"/>
      <c r="D531" s="82"/>
      <c r="E531" s="82"/>
      <c r="F531" s="82"/>
      <c r="G531" s="82"/>
      <c r="H531" s="82"/>
      <c r="I531" s="82"/>
      <c r="J531" s="82">
        <f t="shared" si="8"/>
        <v>0</v>
      </c>
    </row>
    <row r="532" spans="1:10" ht="15">
      <c r="A532" s="83"/>
      <c r="B532" s="84"/>
      <c r="C532" s="84"/>
      <c r="D532" s="82"/>
      <c r="E532" s="82"/>
      <c r="F532" s="82"/>
      <c r="G532" s="82"/>
      <c r="H532" s="82"/>
      <c r="I532" s="82"/>
      <c r="J532" s="82">
        <f t="shared" si="8"/>
        <v>0</v>
      </c>
    </row>
    <row r="533" spans="1:10" ht="15">
      <c r="A533" s="83"/>
      <c r="B533" s="84"/>
      <c r="C533" s="84"/>
      <c r="D533" s="82"/>
      <c r="E533" s="82"/>
      <c r="F533" s="82"/>
      <c r="G533" s="82"/>
      <c r="H533" s="82"/>
      <c r="I533" s="82"/>
      <c r="J533" s="82">
        <f t="shared" si="8"/>
        <v>0</v>
      </c>
    </row>
    <row r="534" spans="1:10" ht="15">
      <c r="A534" s="83"/>
      <c r="B534" s="84"/>
      <c r="C534" s="84"/>
      <c r="D534" s="82"/>
      <c r="E534" s="82"/>
      <c r="F534" s="82"/>
      <c r="G534" s="82"/>
      <c r="H534" s="82"/>
      <c r="I534" s="82"/>
      <c r="J534" s="82">
        <f t="shared" si="8"/>
        <v>0</v>
      </c>
    </row>
    <row r="535" spans="1:10" ht="15">
      <c r="A535" s="83"/>
      <c r="B535" s="84"/>
      <c r="C535" s="84"/>
      <c r="D535" s="82"/>
      <c r="E535" s="82"/>
      <c r="F535" s="82"/>
      <c r="G535" s="82"/>
      <c r="H535" s="82"/>
      <c r="I535" s="82"/>
      <c r="J535" s="82">
        <f t="shared" si="8"/>
        <v>0</v>
      </c>
    </row>
    <row r="536" spans="1:10" ht="15">
      <c r="A536" s="83"/>
      <c r="B536" s="84"/>
      <c r="C536" s="84"/>
      <c r="D536" s="82"/>
      <c r="E536" s="82"/>
      <c r="F536" s="82"/>
      <c r="G536" s="82"/>
      <c r="H536" s="82"/>
      <c r="I536" s="82"/>
      <c r="J536" s="82">
        <f t="shared" si="8"/>
        <v>0</v>
      </c>
    </row>
    <row r="537" spans="1:10" ht="15">
      <c r="A537" s="83"/>
      <c r="B537" s="84"/>
      <c r="C537" s="84"/>
      <c r="D537" s="82"/>
      <c r="E537" s="82"/>
      <c r="F537" s="82"/>
      <c r="G537" s="82"/>
      <c r="H537" s="82"/>
      <c r="I537" s="82"/>
      <c r="J537" s="82">
        <f t="shared" si="8"/>
        <v>0</v>
      </c>
    </row>
    <row r="538" spans="1:10" ht="15">
      <c r="A538" s="83"/>
      <c r="B538" s="84"/>
      <c r="C538" s="84"/>
      <c r="D538" s="82"/>
      <c r="E538" s="82"/>
      <c r="F538" s="82"/>
      <c r="G538" s="82"/>
      <c r="H538" s="82"/>
      <c r="I538" s="82"/>
      <c r="J538" s="82">
        <f t="shared" si="8"/>
        <v>0</v>
      </c>
    </row>
    <row r="539" spans="1:10" ht="15">
      <c r="A539" s="83"/>
      <c r="B539" s="84"/>
      <c r="C539" s="84"/>
      <c r="D539" s="82"/>
      <c r="E539" s="82"/>
      <c r="F539" s="82"/>
      <c r="G539" s="82"/>
      <c r="H539" s="82"/>
      <c r="I539" s="82"/>
      <c r="J539" s="82">
        <f t="shared" si="8"/>
        <v>0</v>
      </c>
    </row>
    <row r="540" spans="1:10" ht="15">
      <c r="A540" s="83"/>
      <c r="B540" s="84"/>
      <c r="C540" s="84"/>
      <c r="D540" s="82"/>
      <c r="E540" s="82"/>
      <c r="F540" s="82"/>
      <c r="G540" s="82"/>
      <c r="H540" s="82"/>
      <c r="I540" s="82"/>
      <c r="J540" s="82">
        <f t="shared" si="8"/>
        <v>0</v>
      </c>
    </row>
    <row r="541" spans="1:10" ht="15">
      <c r="A541" s="83"/>
      <c r="B541" s="84"/>
      <c r="C541" s="84"/>
      <c r="D541" s="82"/>
      <c r="E541" s="82"/>
      <c r="F541" s="82"/>
      <c r="G541" s="82"/>
      <c r="H541" s="82"/>
      <c r="I541" s="82"/>
      <c r="J541" s="82">
        <f t="shared" si="8"/>
        <v>0</v>
      </c>
    </row>
    <row r="542" spans="1:10" ht="15">
      <c r="A542" s="83"/>
      <c r="B542" s="84"/>
      <c r="C542" s="84"/>
      <c r="D542" s="82"/>
      <c r="E542" s="82"/>
      <c r="F542" s="82"/>
      <c r="G542" s="82"/>
      <c r="H542" s="82"/>
      <c r="I542" s="82"/>
      <c r="J542" s="82">
        <f t="shared" si="8"/>
        <v>0</v>
      </c>
    </row>
    <row r="543" spans="1:10" ht="15">
      <c r="A543" s="83"/>
      <c r="B543" s="84"/>
      <c r="C543" s="84"/>
      <c r="D543" s="82"/>
      <c r="E543" s="82"/>
      <c r="F543" s="82"/>
      <c r="G543" s="82"/>
      <c r="H543" s="82"/>
      <c r="I543" s="82"/>
      <c r="J543" s="82">
        <f t="shared" si="8"/>
        <v>0</v>
      </c>
    </row>
    <row r="544" spans="1:10" ht="15">
      <c r="A544" s="83"/>
      <c r="B544" s="84"/>
      <c r="C544" s="84"/>
      <c r="D544" s="82"/>
      <c r="E544" s="82"/>
      <c r="F544" s="82"/>
      <c r="G544" s="82"/>
      <c r="H544" s="82"/>
      <c r="I544" s="82"/>
      <c r="J544" s="82">
        <f t="shared" si="8"/>
        <v>0</v>
      </c>
    </row>
    <row r="545" spans="1:10" ht="15">
      <c r="A545" s="83"/>
      <c r="B545" s="84"/>
      <c r="C545" s="84"/>
      <c r="D545" s="82"/>
      <c r="E545" s="82"/>
      <c r="F545" s="82"/>
      <c r="G545" s="82"/>
      <c r="H545" s="82"/>
      <c r="I545" s="82"/>
      <c r="J545" s="82">
        <f t="shared" si="8"/>
        <v>0</v>
      </c>
    </row>
    <row r="546" spans="1:10" ht="15">
      <c r="A546" s="83"/>
      <c r="B546" s="84"/>
      <c r="C546" s="84"/>
      <c r="D546" s="82"/>
      <c r="E546" s="82"/>
      <c r="F546" s="82"/>
      <c r="G546" s="82"/>
      <c r="H546" s="82"/>
      <c r="I546" s="82"/>
      <c r="J546" s="82">
        <f t="shared" si="8"/>
        <v>0</v>
      </c>
    </row>
    <row r="547" spans="1:10" ht="15">
      <c r="A547" s="83"/>
      <c r="B547" s="84"/>
      <c r="C547" s="84"/>
      <c r="D547" s="82"/>
      <c r="E547" s="82"/>
      <c r="F547" s="82"/>
      <c r="G547" s="82"/>
      <c r="H547" s="82"/>
      <c r="I547" s="82"/>
      <c r="J547" s="82">
        <f t="shared" si="8"/>
        <v>0</v>
      </c>
    </row>
    <row r="548" spans="1:10" ht="15">
      <c r="A548" s="83"/>
      <c r="B548" s="84"/>
      <c r="C548" s="84"/>
      <c r="D548" s="82"/>
      <c r="E548" s="82"/>
      <c r="F548" s="82"/>
      <c r="G548" s="82"/>
      <c r="H548" s="82"/>
      <c r="I548" s="82"/>
      <c r="J548" s="82">
        <f t="shared" si="8"/>
        <v>0</v>
      </c>
    </row>
    <row r="549" spans="1:10" ht="15">
      <c r="A549" s="83"/>
      <c r="B549" s="84"/>
      <c r="C549" s="84"/>
      <c r="D549" s="82"/>
      <c r="E549" s="82"/>
      <c r="F549" s="82"/>
      <c r="G549" s="82"/>
      <c r="H549" s="82"/>
      <c r="I549" s="82"/>
      <c r="J549" s="82">
        <f t="shared" si="8"/>
        <v>0</v>
      </c>
    </row>
    <row r="550" spans="1:10" ht="15">
      <c r="A550" s="83"/>
      <c r="B550" s="84"/>
      <c r="C550" s="84"/>
      <c r="D550" s="82"/>
      <c r="E550" s="82"/>
      <c r="F550" s="82"/>
      <c r="G550" s="82"/>
      <c r="H550" s="82"/>
      <c r="I550" s="82"/>
      <c r="J550" s="82">
        <f t="shared" si="8"/>
        <v>0</v>
      </c>
    </row>
    <row r="551" spans="1:10" ht="15">
      <c r="A551" s="83"/>
      <c r="B551" s="84"/>
      <c r="C551" s="84"/>
      <c r="D551" s="82"/>
      <c r="E551" s="82"/>
      <c r="F551" s="82"/>
      <c r="G551" s="82"/>
      <c r="H551" s="82"/>
      <c r="I551" s="82"/>
      <c r="J551" s="82">
        <f t="shared" si="8"/>
        <v>0</v>
      </c>
    </row>
    <row r="552" spans="1:10" ht="15">
      <c r="A552" s="83"/>
      <c r="B552" s="84"/>
      <c r="C552" s="84"/>
      <c r="D552" s="82"/>
      <c r="E552" s="82"/>
      <c r="F552" s="82"/>
      <c r="G552" s="82"/>
      <c r="H552" s="82"/>
      <c r="I552" s="82"/>
      <c r="J552" s="82">
        <f t="shared" si="8"/>
        <v>0</v>
      </c>
    </row>
    <row r="553" spans="1:10" ht="15">
      <c r="A553" s="83"/>
      <c r="B553" s="84"/>
      <c r="C553" s="84"/>
      <c r="D553" s="82"/>
      <c r="E553" s="82"/>
      <c r="F553" s="82"/>
      <c r="G553" s="82"/>
      <c r="H553" s="82"/>
      <c r="I553" s="82"/>
      <c r="J553" s="82">
        <f t="shared" si="8"/>
        <v>0</v>
      </c>
    </row>
    <row r="554" spans="1:10" ht="15">
      <c r="A554" s="83"/>
      <c r="B554" s="84"/>
      <c r="C554" s="84"/>
      <c r="D554" s="82"/>
      <c r="E554" s="82"/>
      <c r="F554" s="82"/>
      <c r="G554" s="82"/>
      <c r="H554" s="82"/>
      <c r="I554" s="82"/>
      <c r="J554" s="82">
        <f t="shared" si="8"/>
        <v>0</v>
      </c>
    </row>
    <row r="555" spans="1:10" ht="15">
      <c r="A555" s="83"/>
      <c r="B555" s="84"/>
      <c r="C555" s="84"/>
      <c r="D555" s="82"/>
      <c r="E555" s="82"/>
      <c r="F555" s="82"/>
      <c r="G555" s="82"/>
      <c r="H555" s="82"/>
      <c r="I555" s="82"/>
      <c r="J555" s="82">
        <f t="shared" si="8"/>
        <v>0</v>
      </c>
    </row>
    <row r="556" spans="1:10" ht="15">
      <c r="A556" s="83"/>
      <c r="B556" s="84"/>
      <c r="C556" s="84"/>
      <c r="D556" s="82"/>
      <c r="E556" s="82"/>
      <c r="F556" s="82"/>
      <c r="G556" s="82"/>
      <c r="H556" s="82"/>
      <c r="I556" s="82"/>
      <c r="J556" s="82">
        <f t="shared" si="8"/>
        <v>0</v>
      </c>
    </row>
    <row r="557" spans="1:10" ht="15">
      <c r="A557" s="83"/>
      <c r="B557" s="84"/>
      <c r="C557" s="84"/>
      <c r="D557" s="82"/>
      <c r="E557" s="82"/>
      <c r="F557" s="82"/>
      <c r="G557" s="82"/>
      <c r="H557" s="82"/>
      <c r="I557" s="82"/>
      <c r="J557" s="82">
        <f t="shared" si="8"/>
        <v>0</v>
      </c>
    </row>
    <row r="558" spans="1:10" ht="15">
      <c r="A558" s="83"/>
      <c r="B558" s="84"/>
      <c r="C558" s="84"/>
      <c r="D558" s="82"/>
      <c r="E558" s="82"/>
      <c r="F558" s="82"/>
      <c r="G558" s="82"/>
      <c r="H558" s="82"/>
      <c r="I558" s="82"/>
      <c r="J558" s="82">
        <f t="shared" si="8"/>
        <v>0</v>
      </c>
    </row>
    <row r="559" spans="1:10" ht="15">
      <c r="A559" s="83"/>
      <c r="B559" s="84"/>
      <c r="C559" s="84"/>
      <c r="D559" s="82"/>
      <c r="E559" s="82"/>
      <c r="F559" s="82"/>
      <c r="G559" s="82"/>
      <c r="H559" s="82"/>
      <c r="I559" s="82"/>
      <c r="J559" s="82">
        <f t="shared" si="8"/>
        <v>0</v>
      </c>
    </row>
    <row r="560" spans="1:10" ht="15">
      <c r="A560" s="83"/>
      <c r="B560" s="84"/>
      <c r="C560" s="84"/>
      <c r="D560" s="82"/>
      <c r="E560" s="82"/>
      <c r="F560" s="82"/>
      <c r="G560" s="82"/>
      <c r="H560" s="82"/>
      <c r="I560" s="82"/>
      <c r="J560" s="82">
        <f t="shared" si="8"/>
        <v>0</v>
      </c>
    </row>
    <row r="561" spans="1:10" ht="15">
      <c r="A561" s="83"/>
      <c r="B561" s="84"/>
      <c r="C561" s="84"/>
      <c r="D561" s="82"/>
      <c r="E561" s="82"/>
      <c r="F561" s="82"/>
      <c r="G561" s="82"/>
      <c r="H561" s="82"/>
      <c r="I561" s="82"/>
      <c r="J561" s="82">
        <f t="shared" si="8"/>
        <v>0</v>
      </c>
    </row>
    <row r="562" spans="1:10" ht="15">
      <c r="A562" s="83"/>
      <c r="B562" s="84"/>
      <c r="C562" s="84"/>
      <c r="D562" s="82"/>
      <c r="E562" s="82"/>
      <c r="F562" s="82"/>
      <c r="G562" s="82"/>
      <c r="H562" s="82"/>
      <c r="I562" s="82"/>
      <c r="J562" s="82">
        <f t="shared" si="8"/>
        <v>0</v>
      </c>
    </row>
    <row r="563" spans="1:10" ht="15">
      <c r="A563" s="83"/>
      <c r="B563" s="84"/>
      <c r="C563" s="84"/>
      <c r="D563" s="82"/>
      <c r="E563" s="82"/>
      <c r="F563" s="82"/>
      <c r="G563" s="82"/>
      <c r="H563" s="82"/>
      <c r="I563" s="82"/>
      <c r="J563" s="82">
        <f t="shared" si="8"/>
        <v>0</v>
      </c>
    </row>
    <row r="564" spans="1:10" ht="15">
      <c r="A564" s="83"/>
      <c r="B564" s="84"/>
      <c r="C564" s="84"/>
      <c r="D564" s="82"/>
      <c r="E564" s="82"/>
      <c r="F564" s="82"/>
      <c r="G564" s="82"/>
      <c r="H564" s="82"/>
      <c r="I564" s="82"/>
      <c r="J564" s="82">
        <f t="shared" si="8"/>
        <v>0</v>
      </c>
    </row>
    <row r="565" spans="1:10" ht="15">
      <c r="A565" s="83"/>
      <c r="B565" s="84"/>
      <c r="C565" s="84"/>
      <c r="D565" s="82"/>
      <c r="E565" s="82"/>
      <c r="F565" s="82"/>
      <c r="G565" s="82"/>
      <c r="H565" s="82"/>
      <c r="I565" s="82"/>
      <c r="J565" s="82">
        <f t="shared" si="8"/>
        <v>0</v>
      </c>
    </row>
    <row r="566" spans="1:10" ht="15">
      <c r="A566" s="83"/>
      <c r="B566" s="84"/>
      <c r="C566" s="84"/>
      <c r="D566" s="82"/>
      <c r="E566" s="82"/>
      <c r="F566" s="82"/>
      <c r="G566" s="82"/>
      <c r="H566" s="82"/>
      <c r="I566" s="82"/>
      <c r="J566" s="82">
        <f t="shared" si="8"/>
        <v>0</v>
      </c>
    </row>
    <row r="567" spans="1:10" ht="15">
      <c r="A567" s="83"/>
      <c r="B567" s="84"/>
      <c r="C567" s="84"/>
      <c r="D567" s="82"/>
      <c r="E567" s="82"/>
      <c r="F567" s="82"/>
      <c r="G567" s="82"/>
      <c r="H567" s="82"/>
      <c r="I567" s="82"/>
      <c r="J567" s="82">
        <f t="shared" si="8"/>
        <v>0</v>
      </c>
    </row>
    <row r="568" spans="1:10" ht="15">
      <c r="A568" s="83"/>
      <c r="B568" s="84"/>
      <c r="C568" s="84"/>
      <c r="D568" s="82"/>
      <c r="E568" s="82"/>
      <c r="F568" s="82"/>
      <c r="G568" s="82"/>
      <c r="H568" s="82"/>
      <c r="I568" s="82"/>
      <c r="J568" s="82">
        <f t="shared" si="8"/>
        <v>0</v>
      </c>
    </row>
    <row r="569" spans="1:10" ht="15">
      <c r="A569" s="83"/>
      <c r="B569" s="84"/>
      <c r="C569" s="84"/>
      <c r="D569" s="82"/>
      <c r="E569" s="82"/>
      <c r="F569" s="82"/>
      <c r="G569" s="82"/>
      <c r="H569" s="82"/>
      <c r="I569" s="82"/>
      <c r="J569" s="82">
        <f t="shared" si="8"/>
        <v>0</v>
      </c>
    </row>
    <row r="570" spans="1:10" ht="15">
      <c r="A570" s="83"/>
      <c r="B570" s="84"/>
      <c r="C570" s="84"/>
      <c r="D570" s="82"/>
      <c r="E570" s="82"/>
      <c r="F570" s="82"/>
      <c r="G570" s="82"/>
      <c r="H570" s="82"/>
      <c r="I570" s="82"/>
      <c r="J570" s="82">
        <f t="shared" si="8"/>
        <v>0</v>
      </c>
    </row>
    <row r="571" spans="1:10" ht="15">
      <c r="A571" s="83"/>
      <c r="B571" s="84"/>
      <c r="C571" s="84"/>
      <c r="D571" s="82"/>
      <c r="E571" s="82"/>
      <c r="F571" s="82"/>
      <c r="G571" s="82"/>
      <c r="H571" s="82"/>
      <c r="I571" s="82"/>
      <c r="J571" s="82">
        <f t="shared" si="8"/>
        <v>0</v>
      </c>
    </row>
    <row r="572" spans="1:10" ht="15">
      <c r="A572" s="83"/>
      <c r="B572" s="84"/>
      <c r="C572" s="84"/>
      <c r="D572" s="82"/>
      <c r="E572" s="82"/>
      <c r="F572" s="82"/>
      <c r="G572" s="82"/>
      <c r="H572" s="82"/>
      <c r="I572" s="82"/>
      <c r="J572" s="82">
        <f t="shared" si="8"/>
        <v>0</v>
      </c>
    </row>
    <row r="573" spans="1:10" ht="15">
      <c r="A573" s="83"/>
      <c r="B573" s="84"/>
      <c r="C573" s="84"/>
      <c r="D573" s="82"/>
      <c r="E573" s="82"/>
      <c r="F573" s="82"/>
      <c r="G573" s="82"/>
      <c r="H573" s="82"/>
      <c r="I573" s="82"/>
      <c r="J573" s="82">
        <f t="shared" si="8"/>
        <v>0</v>
      </c>
    </row>
    <row r="574" spans="1:10" ht="15">
      <c r="A574" s="83"/>
      <c r="B574" s="84"/>
      <c r="C574" s="84"/>
      <c r="D574" s="82"/>
      <c r="E574" s="82"/>
      <c r="F574" s="82"/>
      <c r="G574" s="82"/>
      <c r="H574" s="82"/>
      <c r="I574" s="82"/>
      <c r="J574" s="82">
        <f t="shared" si="8"/>
        <v>0</v>
      </c>
    </row>
    <row r="575" spans="1:10" ht="15">
      <c r="A575" s="83"/>
      <c r="B575" s="84"/>
      <c r="C575" s="84"/>
      <c r="D575" s="82"/>
      <c r="E575" s="82"/>
      <c r="F575" s="82"/>
      <c r="G575" s="82"/>
      <c r="H575" s="82"/>
      <c r="I575" s="82"/>
      <c r="J575" s="82">
        <f t="shared" si="8"/>
        <v>0</v>
      </c>
    </row>
    <row r="576" spans="1:10" ht="15">
      <c r="A576" s="83"/>
      <c r="B576" s="84"/>
      <c r="C576" s="84"/>
      <c r="D576" s="82"/>
      <c r="E576" s="82"/>
      <c r="F576" s="82"/>
      <c r="G576" s="82"/>
      <c r="H576" s="82"/>
      <c r="I576" s="82"/>
      <c r="J576" s="82">
        <f t="shared" si="8"/>
        <v>0</v>
      </c>
    </row>
    <row r="577" spans="1:10" ht="15">
      <c r="A577" s="83"/>
      <c r="B577" s="84"/>
      <c r="C577" s="84"/>
      <c r="D577" s="82"/>
      <c r="E577" s="82"/>
      <c r="F577" s="82"/>
      <c r="G577" s="82"/>
      <c r="H577" s="82"/>
      <c r="I577" s="82"/>
      <c r="J577" s="82">
        <f t="shared" si="8"/>
        <v>0</v>
      </c>
    </row>
    <row r="578" spans="1:10" ht="15">
      <c r="A578" s="83"/>
      <c r="B578" s="84"/>
      <c r="C578" s="84"/>
      <c r="D578" s="82"/>
      <c r="E578" s="82"/>
      <c r="F578" s="82"/>
      <c r="G578" s="82"/>
      <c r="H578" s="82"/>
      <c r="I578" s="82"/>
      <c r="J578" s="82">
        <f t="shared" si="8"/>
        <v>0</v>
      </c>
    </row>
    <row r="579" spans="1:10" ht="15">
      <c r="A579" s="83"/>
      <c r="B579" s="84"/>
      <c r="C579" s="84"/>
      <c r="D579" s="82"/>
      <c r="E579" s="82"/>
      <c r="F579" s="82"/>
      <c r="G579" s="82"/>
      <c r="H579" s="82"/>
      <c r="I579" s="82"/>
      <c r="J579" s="82">
        <f t="shared" si="8"/>
        <v>0</v>
      </c>
    </row>
    <row r="580" spans="1:10" ht="15">
      <c r="A580" s="83"/>
      <c r="B580" s="84"/>
      <c r="C580" s="84"/>
      <c r="D580" s="82"/>
      <c r="E580" s="82"/>
      <c r="F580" s="82"/>
      <c r="G580" s="82"/>
      <c r="H580" s="82"/>
      <c r="I580" s="82"/>
      <c r="J580" s="82">
        <f t="shared" si="8"/>
        <v>0</v>
      </c>
    </row>
    <row r="581" spans="1:10" ht="15">
      <c r="A581" s="83"/>
      <c r="B581" s="84"/>
      <c r="C581" s="84"/>
      <c r="D581" s="82"/>
      <c r="E581" s="82"/>
      <c r="F581" s="82"/>
      <c r="G581" s="82"/>
      <c r="H581" s="82"/>
      <c r="I581" s="82"/>
      <c r="J581" s="82">
        <f t="shared" si="8"/>
        <v>0</v>
      </c>
    </row>
    <row r="582" spans="1:10" ht="15">
      <c r="A582" s="83"/>
      <c r="B582" s="84"/>
      <c r="C582" s="84"/>
      <c r="D582" s="82"/>
      <c r="E582" s="82"/>
      <c r="F582" s="82"/>
      <c r="G582" s="82"/>
      <c r="H582" s="82"/>
      <c r="I582" s="82"/>
      <c r="J582" s="82">
        <f t="shared" si="8"/>
        <v>0</v>
      </c>
    </row>
    <row r="583" spans="1:10" ht="15">
      <c r="A583" s="83"/>
      <c r="B583" s="84"/>
      <c r="C583" s="84"/>
      <c r="D583" s="82"/>
      <c r="E583" s="82"/>
      <c r="F583" s="82"/>
      <c r="G583" s="82"/>
      <c r="H583" s="82"/>
      <c r="I583" s="82"/>
      <c r="J583" s="82">
        <f aca="true" t="shared" si="9" ref="J583:J646">((F583+G583+H583+I583)/4)^2*(E583)*0.7854</f>
        <v>0</v>
      </c>
    </row>
    <row r="584" spans="1:10" ht="15">
      <c r="A584" s="83"/>
      <c r="B584" s="84"/>
      <c r="C584" s="84"/>
      <c r="D584" s="82"/>
      <c r="E584" s="82"/>
      <c r="F584" s="82"/>
      <c r="G584" s="82"/>
      <c r="H584" s="82"/>
      <c r="I584" s="82"/>
      <c r="J584" s="82">
        <f t="shared" si="9"/>
        <v>0</v>
      </c>
    </row>
    <row r="585" spans="1:10" ht="15">
      <c r="A585" s="83"/>
      <c r="B585" s="84"/>
      <c r="C585" s="84"/>
      <c r="D585" s="82"/>
      <c r="E585" s="82"/>
      <c r="F585" s="82"/>
      <c r="G585" s="82"/>
      <c r="H585" s="82"/>
      <c r="I585" s="82"/>
      <c r="J585" s="82">
        <f t="shared" si="9"/>
        <v>0</v>
      </c>
    </row>
    <row r="586" spans="1:10" ht="15">
      <c r="A586" s="83"/>
      <c r="B586" s="84"/>
      <c r="C586" s="84"/>
      <c r="D586" s="82"/>
      <c r="E586" s="82"/>
      <c r="F586" s="82"/>
      <c r="G586" s="82"/>
      <c r="H586" s="82"/>
      <c r="I586" s="82"/>
      <c r="J586" s="82">
        <f t="shared" si="9"/>
        <v>0</v>
      </c>
    </row>
    <row r="587" spans="1:10" ht="15">
      <c r="A587" s="83"/>
      <c r="B587" s="84"/>
      <c r="C587" s="84"/>
      <c r="D587" s="82"/>
      <c r="E587" s="82"/>
      <c r="F587" s="82"/>
      <c r="G587" s="82"/>
      <c r="H587" s="82"/>
      <c r="I587" s="82"/>
      <c r="J587" s="82">
        <f t="shared" si="9"/>
        <v>0</v>
      </c>
    </row>
    <row r="588" spans="1:10" ht="15">
      <c r="A588" s="83"/>
      <c r="B588" s="84"/>
      <c r="C588" s="84"/>
      <c r="D588" s="82"/>
      <c r="E588" s="82"/>
      <c r="F588" s="82"/>
      <c r="G588" s="82"/>
      <c r="H588" s="82"/>
      <c r="I588" s="82"/>
      <c r="J588" s="82">
        <f t="shared" si="9"/>
        <v>0</v>
      </c>
    </row>
    <row r="589" spans="1:10" ht="15">
      <c r="A589" s="83"/>
      <c r="B589" s="84"/>
      <c r="C589" s="84"/>
      <c r="D589" s="82"/>
      <c r="E589" s="82"/>
      <c r="F589" s="82"/>
      <c r="G589" s="82"/>
      <c r="H589" s="82"/>
      <c r="I589" s="82"/>
      <c r="J589" s="82">
        <f t="shared" si="9"/>
        <v>0</v>
      </c>
    </row>
    <row r="590" spans="1:10" ht="15">
      <c r="A590" s="83"/>
      <c r="B590" s="84"/>
      <c r="C590" s="84"/>
      <c r="D590" s="82"/>
      <c r="E590" s="82"/>
      <c r="F590" s="82"/>
      <c r="G590" s="82"/>
      <c r="H590" s="82"/>
      <c r="I590" s="82"/>
      <c r="J590" s="82">
        <f t="shared" si="9"/>
        <v>0</v>
      </c>
    </row>
    <row r="591" spans="1:10" ht="15">
      <c r="A591" s="83"/>
      <c r="B591" s="84"/>
      <c r="C591" s="84"/>
      <c r="D591" s="82"/>
      <c r="E591" s="82"/>
      <c r="F591" s="82"/>
      <c r="G591" s="82"/>
      <c r="H591" s="82"/>
      <c r="I591" s="82"/>
      <c r="J591" s="82">
        <f t="shared" si="9"/>
        <v>0</v>
      </c>
    </row>
    <row r="592" spans="1:10" ht="15">
      <c r="A592" s="83"/>
      <c r="B592" s="84"/>
      <c r="C592" s="84"/>
      <c r="D592" s="82"/>
      <c r="E592" s="82"/>
      <c r="F592" s="82"/>
      <c r="G592" s="82"/>
      <c r="H592" s="82"/>
      <c r="I592" s="82"/>
      <c r="J592" s="82">
        <f t="shared" si="9"/>
        <v>0</v>
      </c>
    </row>
    <row r="593" spans="1:10" ht="15">
      <c r="A593" s="83"/>
      <c r="B593" s="84"/>
      <c r="C593" s="84"/>
      <c r="D593" s="82"/>
      <c r="E593" s="82"/>
      <c r="F593" s="82"/>
      <c r="G593" s="82"/>
      <c r="H593" s="82"/>
      <c r="I593" s="82"/>
      <c r="J593" s="82">
        <f t="shared" si="9"/>
        <v>0</v>
      </c>
    </row>
    <row r="594" spans="1:10" ht="15">
      <c r="A594" s="83"/>
      <c r="B594" s="84"/>
      <c r="C594" s="84"/>
      <c r="D594" s="82"/>
      <c r="E594" s="82"/>
      <c r="F594" s="82"/>
      <c r="G594" s="82"/>
      <c r="H594" s="82"/>
      <c r="I594" s="82"/>
      <c r="J594" s="82">
        <f t="shared" si="9"/>
        <v>0</v>
      </c>
    </row>
    <row r="595" spans="1:10" ht="15">
      <c r="A595" s="83"/>
      <c r="B595" s="84"/>
      <c r="C595" s="84"/>
      <c r="D595" s="82"/>
      <c r="E595" s="82"/>
      <c r="F595" s="82"/>
      <c r="G595" s="82"/>
      <c r="H595" s="82"/>
      <c r="I595" s="82"/>
      <c r="J595" s="82">
        <f t="shared" si="9"/>
        <v>0</v>
      </c>
    </row>
    <row r="596" spans="1:10" ht="15">
      <c r="A596" s="83"/>
      <c r="B596" s="84"/>
      <c r="C596" s="84"/>
      <c r="D596" s="82"/>
      <c r="E596" s="82"/>
      <c r="F596" s="82"/>
      <c r="G596" s="82"/>
      <c r="H596" s="82"/>
      <c r="I596" s="82"/>
      <c r="J596" s="82">
        <f t="shared" si="9"/>
        <v>0</v>
      </c>
    </row>
    <row r="597" spans="1:10" ht="15">
      <c r="A597" s="83"/>
      <c r="B597" s="84"/>
      <c r="C597" s="84"/>
      <c r="D597" s="82"/>
      <c r="E597" s="82"/>
      <c r="F597" s="82"/>
      <c r="G597" s="82"/>
      <c r="H597" s="82"/>
      <c r="I597" s="82"/>
      <c r="J597" s="82">
        <f t="shared" si="9"/>
        <v>0</v>
      </c>
    </row>
    <row r="598" spans="1:10" ht="15">
      <c r="A598" s="83"/>
      <c r="B598" s="84"/>
      <c r="C598" s="84"/>
      <c r="D598" s="82"/>
      <c r="E598" s="82"/>
      <c r="F598" s="82"/>
      <c r="G598" s="82"/>
      <c r="H598" s="82"/>
      <c r="I598" s="82"/>
      <c r="J598" s="82">
        <f t="shared" si="9"/>
        <v>0</v>
      </c>
    </row>
    <row r="599" spans="1:10" ht="15">
      <c r="A599" s="83"/>
      <c r="B599" s="84"/>
      <c r="C599" s="84"/>
      <c r="D599" s="82"/>
      <c r="E599" s="82"/>
      <c r="F599" s="82"/>
      <c r="G599" s="82"/>
      <c r="H599" s="82"/>
      <c r="I599" s="82"/>
      <c r="J599" s="82">
        <f t="shared" si="9"/>
        <v>0</v>
      </c>
    </row>
    <row r="600" spans="1:10" ht="15">
      <c r="A600" s="83"/>
      <c r="B600" s="84"/>
      <c r="C600" s="84"/>
      <c r="D600" s="82"/>
      <c r="E600" s="82"/>
      <c r="F600" s="82"/>
      <c r="G600" s="82"/>
      <c r="H600" s="82"/>
      <c r="I600" s="82"/>
      <c r="J600" s="82">
        <f t="shared" si="9"/>
        <v>0</v>
      </c>
    </row>
    <row r="601" spans="1:10" ht="15">
      <c r="A601" s="83"/>
      <c r="B601" s="84"/>
      <c r="C601" s="84"/>
      <c r="D601" s="82"/>
      <c r="E601" s="82"/>
      <c r="F601" s="82"/>
      <c r="G601" s="82"/>
      <c r="H601" s="82"/>
      <c r="I601" s="82"/>
      <c r="J601" s="82">
        <f t="shared" si="9"/>
        <v>0</v>
      </c>
    </row>
    <row r="602" spans="1:10" ht="15">
      <c r="A602" s="83"/>
      <c r="B602" s="84"/>
      <c r="C602" s="84"/>
      <c r="D602" s="82"/>
      <c r="E602" s="82"/>
      <c r="F602" s="82"/>
      <c r="G602" s="82"/>
      <c r="H602" s="82"/>
      <c r="I602" s="82"/>
      <c r="J602" s="82">
        <f t="shared" si="9"/>
        <v>0</v>
      </c>
    </row>
    <row r="603" spans="1:10" ht="15">
      <c r="A603" s="83"/>
      <c r="B603" s="84"/>
      <c r="C603" s="84"/>
      <c r="D603" s="82"/>
      <c r="E603" s="82"/>
      <c r="F603" s="82"/>
      <c r="G603" s="82"/>
      <c r="H603" s="82"/>
      <c r="I603" s="82"/>
      <c r="J603" s="82">
        <f t="shared" si="9"/>
        <v>0</v>
      </c>
    </row>
    <row r="604" spans="1:10" ht="15">
      <c r="A604" s="83"/>
      <c r="B604" s="84"/>
      <c r="C604" s="84"/>
      <c r="D604" s="82"/>
      <c r="E604" s="82"/>
      <c r="F604" s="82"/>
      <c r="G604" s="82"/>
      <c r="H604" s="82"/>
      <c r="I604" s="82"/>
      <c r="J604" s="82">
        <f t="shared" si="9"/>
        <v>0</v>
      </c>
    </row>
    <row r="605" spans="1:10" ht="15">
      <c r="A605" s="83"/>
      <c r="B605" s="84"/>
      <c r="C605" s="84"/>
      <c r="D605" s="82"/>
      <c r="E605" s="82"/>
      <c r="F605" s="82"/>
      <c r="G605" s="82"/>
      <c r="H605" s="82"/>
      <c r="I605" s="82"/>
      <c r="J605" s="82">
        <f t="shared" si="9"/>
        <v>0</v>
      </c>
    </row>
    <row r="606" spans="1:10" ht="15">
      <c r="A606" s="83"/>
      <c r="B606" s="84"/>
      <c r="C606" s="84"/>
      <c r="D606" s="82"/>
      <c r="E606" s="82"/>
      <c r="F606" s="82"/>
      <c r="G606" s="82"/>
      <c r="H606" s="82"/>
      <c r="I606" s="82"/>
      <c r="J606" s="82">
        <f t="shared" si="9"/>
        <v>0</v>
      </c>
    </row>
    <row r="607" spans="1:10" ht="15">
      <c r="A607" s="83"/>
      <c r="B607" s="84"/>
      <c r="C607" s="84"/>
      <c r="D607" s="82"/>
      <c r="E607" s="82"/>
      <c r="F607" s="82"/>
      <c r="G607" s="82"/>
      <c r="H607" s="82"/>
      <c r="I607" s="82"/>
      <c r="J607" s="82">
        <f t="shared" si="9"/>
        <v>0</v>
      </c>
    </row>
    <row r="608" spans="1:10" ht="15">
      <c r="A608" s="83"/>
      <c r="B608" s="84"/>
      <c r="C608" s="84"/>
      <c r="D608" s="82"/>
      <c r="E608" s="82"/>
      <c r="F608" s="82"/>
      <c r="G608" s="82"/>
      <c r="H608" s="82"/>
      <c r="I608" s="82"/>
      <c r="J608" s="82">
        <f t="shared" si="9"/>
        <v>0</v>
      </c>
    </row>
    <row r="609" spans="1:10" ht="15">
      <c r="A609" s="83"/>
      <c r="B609" s="84"/>
      <c r="C609" s="84"/>
      <c r="D609" s="82"/>
      <c r="E609" s="82"/>
      <c r="F609" s="82"/>
      <c r="G609" s="82"/>
      <c r="H609" s="82"/>
      <c r="I609" s="82"/>
      <c r="J609" s="82">
        <f t="shared" si="9"/>
        <v>0</v>
      </c>
    </row>
    <row r="610" spans="1:10" ht="15">
      <c r="A610" s="83"/>
      <c r="B610" s="84"/>
      <c r="C610" s="84"/>
      <c r="D610" s="82"/>
      <c r="E610" s="82"/>
      <c r="F610" s="82"/>
      <c r="G610" s="82"/>
      <c r="H610" s="82"/>
      <c r="I610" s="82"/>
      <c r="J610" s="82">
        <f t="shared" si="9"/>
        <v>0</v>
      </c>
    </row>
    <row r="611" spans="1:10" ht="15">
      <c r="A611" s="83"/>
      <c r="B611" s="84"/>
      <c r="C611" s="84"/>
      <c r="D611" s="82"/>
      <c r="E611" s="82"/>
      <c r="F611" s="82"/>
      <c r="G611" s="82"/>
      <c r="H611" s="82"/>
      <c r="I611" s="82"/>
      <c r="J611" s="82">
        <f t="shared" si="9"/>
        <v>0</v>
      </c>
    </row>
    <row r="612" spans="1:10" ht="15">
      <c r="A612" s="83"/>
      <c r="B612" s="84"/>
      <c r="C612" s="84"/>
      <c r="D612" s="82"/>
      <c r="E612" s="82"/>
      <c r="F612" s="82"/>
      <c r="G612" s="82"/>
      <c r="H612" s="82"/>
      <c r="I612" s="82"/>
      <c r="J612" s="82">
        <f t="shared" si="9"/>
        <v>0</v>
      </c>
    </row>
    <row r="613" spans="1:10" ht="15">
      <c r="A613" s="83"/>
      <c r="B613" s="84"/>
      <c r="C613" s="84"/>
      <c r="D613" s="82"/>
      <c r="E613" s="82"/>
      <c r="F613" s="82"/>
      <c r="G613" s="82"/>
      <c r="H613" s="82"/>
      <c r="I613" s="82"/>
      <c r="J613" s="82">
        <f t="shared" si="9"/>
        <v>0</v>
      </c>
    </row>
    <row r="614" spans="1:10" ht="15">
      <c r="A614" s="83"/>
      <c r="B614" s="84"/>
      <c r="C614" s="84"/>
      <c r="D614" s="82"/>
      <c r="E614" s="82"/>
      <c r="F614" s="82"/>
      <c r="G614" s="82"/>
      <c r="H614" s="82"/>
      <c r="I614" s="82"/>
      <c r="J614" s="82">
        <f t="shared" si="9"/>
        <v>0</v>
      </c>
    </row>
    <row r="615" spans="1:10" ht="15">
      <c r="A615" s="83"/>
      <c r="B615" s="84"/>
      <c r="C615" s="84"/>
      <c r="D615" s="82"/>
      <c r="E615" s="82"/>
      <c r="F615" s="82"/>
      <c r="G615" s="82"/>
      <c r="H615" s="82"/>
      <c r="I615" s="82"/>
      <c r="J615" s="82">
        <f t="shared" si="9"/>
        <v>0</v>
      </c>
    </row>
    <row r="616" spans="1:10" ht="15">
      <c r="A616" s="83"/>
      <c r="B616" s="84"/>
      <c r="C616" s="84"/>
      <c r="D616" s="82"/>
      <c r="E616" s="82"/>
      <c r="F616" s="82"/>
      <c r="G616" s="82"/>
      <c r="H616" s="82"/>
      <c r="I616" s="82"/>
      <c r="J616" s="82">
        <f t="shared" si="9"/>
        <v>0</v>
      </c>
    </row>
    <row r="617" spans="1:10" ht="15">
      <c r="A617" s="83"/>
      <c r="B617" s="84"/>
      <c r="C617" s="84"/>
      <c r="D617" s="82"/>
      <c r="E617" s="82"/>
      <c r="F617" s="82"/>
      <c r="G617" s="82"/>
      <c r="H617" s="82"/>
      <c r="I617" s="82"/>
      <c r="J617" s="82">
        <f t="shared" si="9"/>
        <v>0</v>
      </c>
    </row>
    <row r="618" spans="1:10" ht="15">
      <c r="A618" s="83"/>
      <c r="B618" s="84"/>
      <c r="C618" s="84"/>
      <c r="D618" s="82"/>
      <c r="E618" s="82"/>
      <c r="F618" s="82"/>
      <c r="G618" s="82"/>
      <c r="H618" s="82"/>
      <c r="I618" s="82"/>
      <c r="J618" s="82">
        <f t="shared" si="9"/>
        <v>0</v>
      </c>
    </row>
    <row r="619" spans="1:10" ht="15">
      <c r="A619" s="83"/>
      <c r="B619" s="84"/>
      <c r="C619" s="84"/>
      <c r="D619" s="82"/>
      <c r="E619" s="82"/>
      <c r="F619" s="82"/>
      <c r="G619" s="82"/>
      <c r="H619" s="82"/>
      <c r="I619" s="82"/>
      <c r="J619" s="82">
        <f t="shared" si="9"/>
        <v>0</v>
      </c>
    </row>
    <row r="620" spans="1:10" ht="15">
      <c r="A620" s="83"/>
      <c r="B620" s="84"/>
      <c r="C620" s="84"/>
      <c r="D620" s="82"/>
      <c r="E620" s="82"/>
      <c r="F620" s="82"/>
      <c r="G620" s="82"/>
      <c r="H620" s="82"/>
      <c r="I620" s="82"/>
      <c r="J620" s="82">
        <f t="shared" si="9"/>
        <v>0</v>
      </c>
    </row>
    <row r="621" spans="1:10" ht="15">
      <c r="A621" s="83"/>
      <c r="B621" s="84"/>
      <c r="C621" s="84"/>
      <c r="D621" s="82"/>
      <c r="E621" s="82"/>
      <c r="F621" s="82"/>
      <c r="G621" s="82"/>
      <c r="H621" s="82"/>
      <c r="I621" s="82"/>
      <c r="J621" s="82">
        <f t="shared" si="9"/>
        <v>0</v>
      </c>
    </row>
    <row r="622" spans="1:10" ht="15">
      <c r="A622" s="83"/>
      <c r="B622" s="84"/>
      <c r="C622" s="84"/>
      <c r="D622" s="82"/>
      <c r="E622" s="82"/>
      <c r="F622" s="82"/>
      <c r="G622" s="82"/>
      <c r="H622" s="82"/>
      <c r="I622" s="82"/>
      <c r="J622" s="82">
        <f t="shared" si="9"/>
        <v>0</v>
      </c>
    </row>
    <row r="623" spans="1:10" ht="15">
      <c r="A623" s="83"/>
      <c r="B623" s="84"/>
      <c r="C623" s="84"/>
      <c r="D623" s="82"/>
      <c r="E623" s="82"/>
      <c r="F623" s="82"/>
      <c r="G623" s="82"/>
      <c r="H623" s="82"/>
      <c r="I623" s="82"/>
      <c r="J623" s="82">
        <f t="shared" si="9"/>
        <v>0</v>
      </c>
    </row>
    <row r="624" spans="1:10" ht="15">
      <c r="A624" s="83"/>
      <c r="B624" s="84"/>
      <c r="C624" s="84"/>
      <c r="D624" s="82"/>
      <c r="E624" s="82"/>
      <c r="F624" s="82"/>
      <c r="G624" s="82"/>
      <c r="H624" s="82"/>
      <c r="I624" s="82"/>
      <c r="J624" s="82">
        <f t="shared" si="9"/>
        <v>0</v>
      </c>
    </row>
    <row r="625" spans="1:10" ht="15">
      <c r="A625" s="83"/>
      <c r="B625" s="84"/>
      <c r="C625" s="84"/>
      <c r="D625" s="82"/>
      <c r="E625" s="82"/>
      <c r="F625" s="82"/>
      <c r="G625" s="82"/>
      <c r="H625" s="82"/>
      <c r="I625" s="82"/>
      <c r="J625" s="82">
        <f t="shared" si="9"/>
        <v>0</v>
      </c>
    </row>
    <row r="626" spans="1:10" ht="15">
      <c r="A626" s="83"/>
      <c r="B626" s="84"/>
      <c r="C626" s="84"/>
      <c r="D626" s="82"/>
      <c r="E626" s="82"/>
      <c r="F626" s="82"/>
      <c r="G626" s="82"/>
      <c r="H626" s="82"/>
      <c r="I626" s="82"/>
      <c r="J626" s="82">
        <f t="shared" si="9"/>
        <v>0</v>
      </c>
    </row>
    <row r="627" spans="1:10" ht="15">
      <c r="A627" s="83"/>
      <c r="B627" s="84"/>
      <c r="C627" s="84"/>
      <c r="D627" s="82"/>
      <c r="E627" s="82"/>
      <c r="F627" s="82"/>
      <c r="G627" s="82"/>
      <c r="H627" s="82"/>
      <c r="I627" s="82"/>
      <c r="J627" s="82">
        <f t="shared" si="9"/>
        <v>0</v>
      </c>
    </row>
    <row r="628" spans="1:10" ht="15">
      <c r="A628" s="83"/>
      <c r="B628" s="84"/>
      <c r="C628" s="84"/>
      <c r="D628" s="82"/>
      <c r="E628" s="82"/>
      <c r="F628" s="82"/>
      <c r="G628" s="82"/>
      <c r="H628" s="82"/>
      <c r="I628" s="82"/>
      <c r="J628" s="82">
        <f t="shared" si="9"/>
        <v>0</v>
      </c>
    </row>
    <row r="629" spans="1:10" ht="15">
      <c r="A629" s="83"/>
      <c r="B629" s="84"/>
      <c r="C629" s="84"/>
      <c r="D629" s="82"/>
      <c r="E629" s="82"/>
      <c r="F629" s="82"/>
      <c r="G629" s="82"/>
      <c r="H629" s="82"/>
      <c r="I629" s="82"/>
      <c r="J629" s="82">
        <f t="shared" si="9"/>
        <v>0</v>
      </c>
    </row>
    <row r="630" spans="1:10" ht="15">
      <c r="A630" s="83"/>
      <c r="B630" s="84"/>
      <c r="C630" s="84"/>
      <c r="D630" s="82"/>
      <c r="E630" s="82"/>
      <c r="F630" s="82"/>
      <c r="G630" s="82"/>
      <c r="H630" s="82"/>
      <c r="I630" s="82"/>
      <c r="J630" s="82">
        <f t="shared" si="9"/>
        <v>0</v>
      </c>
    </row>
    <row r="631" spans="1:10" ht="15">
      <c r="A631" s="83"/>
      <c r="B631" s="84"/>
      <c r="C631" s="84"/>
      <c r="D631" s="82"/>
      <c r="E631" s="82"/>
      <c r="F631" s="82"/>
      <c r="G631" s="82"/>
      <c r="H631" s="82"/>
      <c r="I631" s="82"/>
      <c r="J631" s="82">
        <f t="shared" si="9"/>
        <v>0</v>
      </c>
    </row>
    <row r="632" spans="1:10" ht="15">
      <c r="A632" s="83"/>
      <c r="B632" s="84"/>
      <c r="C632" s="84"/>
      <c r="D632" s="82"/>
      <c r="E632" s="82"/>
      <c r="F632" s="82"/>
      <c r="G632" s="82"/>
      <c r="H632" s="82"/>
      <c r="I632" s="82"/>
      <c r="J632" s="82">
        <f t="shared" si="9"/>
        <v>0</v>
      </c>
    </row>
    <row r="633" spans="1:10" ht="15">
      <c r="A633" s="83"/>
      <c r="B633" s="84"/>
      <c r="C633" s="84"/>
      <c r="D633" s="82"/>
      <c r="E633" s="82"/>
      <c r="F633" s="82"/>
      <c r="G633" s="82"/>
      <c r="H633" s="82"/>
      <c r="I633" s="82"/>
      <c r="J633" s="82">
        <f t="shared" si="9"/>
        <v>0</v>
      </c>
    </row>
    <row r="634" spans="1:10" ht="15">
      <c r="A634" s="83"/>
      <c r="B634" s="84"/>
      <c r="C634" s="84"/>
      <c r="D634" s="82"/>
      <c r="E634" s="82"/>
      <c r="F634" s="82"/>
      <c r="G634" s="82"/>
      <c r="H634" s="82"/>
      <c r="I634" s="82"/>
      <c r="J634" s="82">
        <f t="shared" si="9"/>
        <v>0</v>
      </c>
    </row>
    <row r="635" spans="1:10" ht="15">
      <c r="A635" s="83"/>
      <c r="B635" s="84"/>
      <c r="C635" s="84"/>
      <c r="D635" s="82"/>
      <c r="E635" s="82"/>
      <c r="F635" s="82"/>
      <c r="G635" s="82"/>
      <c r="H635" s="82"/>
      <c r="I635" s="82"/>
      <c r="J635" s="82">
        <f t="shared" si="9"/>
        <v>0</v>
      </c>
    </row>
    <row r="636" spans="1:10" ht="15">
      <c r="A636" s="83"/>
      <c r="B636" s="84"/>
      <c r="C636" s="84"/>
      <c r="D636" s="82"/>
      <c r="E636" s="82"/>
      <c r="F636" s="82"/>
      <c r="G636" s="82"/>
      <c r="H636" s="82"/>
      <c r="I636" s="82"/>
      <c r="J636" s="82">
        <f t="shared" si="9"/>
        <v>0</v>
      </c>
    </row>
    <row r="637" spans="1:10" ht="15">
      <c r="A637" s="83"/>
      <c r="B637" s="84"/>
      <c r="C637" s="84"/>
      <c r="D637" s="82"/>
      <c r="E637" s="82"/>
      <c r="F637" s="82"/>
      <c r="G637" s="82"/>
      <c r="H637" s="82"/>
      <c r="I637" s="82"/>
      <c r="J637" s="82">
        <f t="shared" si="9"/>
        <v>0</v>
      </c>
    </row>
    <row r="638" spans="1:10" ht="15">
      <c r="A638" s="83"/>
      <c r="B638" s="84"/>
      <c r="C638" s="84"/>
      <c r="D638" s="82"/>
      <c r="E638" s="82"/>
      <c r="F638" s="82"/>
      <c r="G638" s="82"/>
      <c r="H638" s="82"/>
      <c r="I638" s="82"/>
      <c r="J638" s="82">
        <f t="shared" si="9"/>
        <v>0</v>
      </c>
    </row>
    <row r="639" spans="1:10" ht="15">
      <c r="A639" s="83"/>
      <c r="B639" s="84"/>
      <c r="C639" s="84"/>
      <c r="D639" s="82"/>
      <c r="E639" s="82"/>
      <c r="F639" s="82"/>
      <c r="G639" s="82"/>
      <c r="H639" s="82"/>
      <c r="I639" s="82"/>
      <c r="J639" s="82">
        <f t="shared" si="9"/>
        <v>0</v>
      </c>
    </row>
    <row r="640" spans="1:10" ht="15">
      <c r="A640" s="83"/>
      <c r="B640" s="84"/>
      <c r="C640" s="84"/>
      <c r="D640" s="82"/>
      <c r="E640" s="82"/>
      <c r="F640" s="82"/>
      <c r="G640" s="82"/>
      <c r="H640" s="82"/>
      <c r="I640" s="82"/>
      <c r="J640" s="82">
        <f t="shared" si="9"/>
        <v>0</v>
      </c>
    </row>
    <row r="641" spans="1:10" ht="15">
      <c r="A641" s="83"/>
      <c r="B641" s="84"/>
      <c r="C641" s="84"/>
      <c r="D641" s="82"/>
      <c r="E641" s="82"/>
      <c r="F641" s="82"/>
      <c r="G641" s="82"/>
      <c r="H641" s="82"/>
      <c r="I641" s="82"/>
      <c r="J641" s="82">
        <f t="shared" si="9"/>
        <v>0</v>
      </c>
    </row>
    <row r="642" spans="1:10" ht="15">
      <c r="A642" s="83"/>
      <c r="B642" s="84"/>
      <c r="C642" s="84"/>
      <c r="D642" s="82"/>
      <c r="E642" s="82"/>
      <c r="F642" s="82"/>
      <c r="G642" s="82"/>
      <c r="H642" s="82"/>
      <c r="I642" s="82"/>
      <c r="J642" s="82">
        <f t="shared" si="9"/>
        <v>0</v>
      </c>
    </row>
    <row r="643" spans="1:10" ht="15">
      <c r="A643" s="83"/>
      <c r="B643" s="84"/>
      <c r="C643" s="84"/>
      <c r="D643" s="82"/>
      <c r="E643" s="82"/>
      <c r="F643" s="82"/>
      <c r="G643" s="82"/>
      <c r="H643" s="82"/>
      <c r="I643" s="82"/>
      <c r="J643" s="82">
        <f t="shared" si="9"/>
        <v>0</v>
      </c>
    </row>
    <row r="644" spans="1:10" ht="15">
      <c r="A644" s="83"/>
      <c r="B644" s="84"/>
      <c r="C644" s="84"/>
      <c r="D644" s="82"/>
      <c r="E644" s="82"/>
      <c r="F644" s="82"/>
      <c r="G644" s="82"/>
      <c r="H644" s="82"/>
      <c r="I644" s="82"/>
      <c r="J644" s="82">
        <f t="shared" si="9"/>
        <v>0</v>
      </c>
    </row>
    <row r="645" spans="1:10" ht="15">
      <c r="A645" s="83"/>
      <c r="B645" s="84"/>
      <c r="C645" s="84"/>
      <c r="D645" s="82"/>
      <c r="E645" s="82"/>
      <c r="F645" s="82"/>
      <c r="G645" s="82"/>
      <c r="H645" s="82"/>
      <c r="I645" s="82"/>
      <c r="J645" s="82">
        <f t="shared" si="9"/>
        <v>0</v>
      </c>
    </row>
    <row r="646" spans="1:10" ht="15">
      <c r="A646" s="83"/>
      <c r="B646" s="84"/>
      <c r="C646" s="84"/>
      <c r="D646" s="82"/>
      <c r="E646" s="82"/>
      <c r="F646" s="82"/>
      <c r="G646" s="82"/>
      <c r="H646" s="82"/>
      <c r="I646" s="82"/>
      <c r="J646" s="82">
        <f t="shared" si="9"/>
        <v>0</v>
      </c>
    </row>
    <row r="647" spans="1:10" ht="15">
      <c r="A647" s="83"/>
      <c r="B647" s="84"/>
      <c r="C647" s="84"/>
      <c r="D647" s="82"/>
      <c r="E647" s="82"/>
      <c r="F647" s="82"/>
      <c r="G647" s="82"/>
      <c r="H647" s="82"/>
      <c r="I647" s="82"/>
      <c r="J647" s="82">
        <f aca="true" t="shared" si="10" ref="J647:J710">((F647+G647+H647+I647)/4)^2*(E647)*0.7854</f>
        <v>0</v>
      </c>
    </row>
    <row r="648" spans="1:10" ht="15">
      <c r="A648" s="83"/>
      <c r="B648" s="84"/>
      <c r="C648" s="84"/>
      <c r="D648" s="82"/>
      <c r="E648" s="82"/>
      <c r="F648" s="82"/>
      <c r="G648" s="82"/>
      <c r="H648" s="82"/>
      <c r="I648" s="82"/>
      <c r="J648" s="82">
        <f t="shared" si="10"/>
        <v>0</v>
      </c>
    </row>
    <row r="649" spans="1:10" ht="15">
      <c r="A649" s="83"/>
      <c r="B649" s="84"/>
      <c r="C649" s="84"/>
      <c r="D649" s="82"/>
      <c r="E649" s="82"/>
      <c r="F649" s="82"/>
      <c r="G649" s="82"/>
      <c r="H649" s="82"/>
      <c r="I649" s="82"/>
      <c r="J649" s="82">
        <f t="shared" si="10"/>
        <v>0</v>
      </c>
    </row>
    <row r="650" spans="1:10" ht="15">
      <c r="A650" s="83"/>
      <c r="B650" s="84"/>
      <c r="C650" s="84"/>
      <c r="D650" s="82"/>
      <c r="E650" s="82"/>
      <c r="F650" s="82"/>
      <c r="G650" s="82"/>
      <c r="H650" s="82"/>
      <c r="I650" s="82"/>
      <c r="J650" s="82">
        <f t="shared" si="10"/>
        <v>0</v>
      </c>
    </row>
    <row r="651" spans="1:10" ht="15">
      <c r="A651" s="83"/>
      <c r="B651" s="84"/>
      <c r="C651" s="84"/>
      <c r="D651" s="82"/>
      <c r="E651" s="82"/>
      <c r="F651" s="82"/>
      <c r="G651" s="82"/>
      <c r="H651" s="82"/>
      <c r="I651" s="82"/>
      <c r="J651" s="82">
        <f t="shared" si="10"/>
        <v>0</v>
      </c>
    </row>
    <row r="652" spans="1:10" ht="15">
      <c r="A652" s="83"/>
      <c r="B652" s="84"/>
      <c r="C652" s="84"/>
      <c r="D652" s="82"/>
      <c r="E652" s="82"/>
      <c r="F652" s="82"/>
      <c r="G652" s="82"/>
      <c r="H652" s="82"/>
      <c r="I652" s="82"/>
      <c r="J652" s="82">
        <f t="shared" si="10"/>
        <v>0</v>
      </c>
    </row>
    <row r="653" spans="1:10" ht="15">
      <c r="A653" s="83"/>
      <c r="B653" s="84"/>
      <c r="C653" s="84"/>
      <c r="D653" s="82"/>
      <c r="E653" s="82"/>
      <c r="F653" s="82"/>
      <c r="G653" s="82"/>
      <c r="H653" s="82"/>
      <c r="I653" s="82"/>
      <c r="J653" s="82">
        <f t="shared" si="10"/>
        <v>0</v>
      </c>
    </row>
    <row r="654" spans="1:10" ht="15">
      <c r="A654" s="83"/>
      <c r="B654" s="84"/>
      <c r="C654" s="84"/>
      <c r="D654" s="82"/>
      <c r="E654" s="82"/>
      <c r="F654" s="82"/>
      <c r="G654" s="82"/>
      <c r="H654" s="82"/>
      <c r="I654" s="82"/>
      <c r="J654" s="82">
        <f t="shared" si="10"/>
        <v>0</v>
      </c>
    </row>
    <row r="655" spans="1:10" ht="15">
      <c r="A655" s="83"/>
      <c r="B655" s="84"/>
      <c r="C655" s="84"/>
      <c r="D655" s="82"/>
      <c r="E655" s="82"/>
      <c r="F655" s="82"/>
      <c r="G655" s="82"/>
      <c r="H655" s="82"/>
      <c r="I655" s="82"/>
      <c r="J655" s="82">
        <f t="shared" si="10"/>
        <v>0</v>
      </c>
    </row>
    <row r="656" spans="1:10" ht="15">
      <c r="A656" s="83"/>
      <c r="B656" s="84"/>
      <c r="C656" s="84"/>
      <c r="D656" s="82"/>
      <c r="E656" s="82"/>
      <c r="F656" s="82"/>
      <c r="G656" s="82"/>
      <c r="H656" s="82"/>
      <c r="I656" s="82"/>
      <c r="J656" s="82">
        <f t="shared" si="10"/>
        <v>0</v>
      </c>
    </row>
    <row r="657" spans="1:10" ht="15">
      <c r="A657" s="83"/>
      <c r="B657" s="84"/>
      <c r="C657" s="84"/>
      <c r="D657" s="82"/>
      <c r="E657" s="82"/>
      <c r="F657" s="82"/>
      <c r="G657" s="82"/>
      <c r="H657" s="82"/>
      <c r="I657" s="82"/>
      <c r="J657" s="82">
        <f t="shared" si="10"/>
        <v>0</v>
      </c>
    </row>
    <row r="658" spans="1:10" ht="15">
      <c r="A658" s="83"/>
      <c r="B658" s="84"/>
      <c r="C658" s="84"/>
      <c r="D658" s="82"/>
      <c r="E658" s="82"/>
      <c r="F658" s="82"/>
      <c r="G658" s="82"/>
      <c r="H658" s="82"/>
      <c r="I658" s="82"/>
      <c r="J658" s="82">
        <f t="shared" si="10"/>
        <v>0</v>
      </c>
    </row>
    <row r="659" spans="1:10" ht="15">
      <c r="A659" s="83"/>
      <c r="B659" s="84"/>
      <c r="C659" s="84"/>
      <c r="D659" s="82"/>
      <c r="E659" s="82"/>
      <c r="F659" s="82"/>
      <c r="G659" s="82"/>
      <c r="H659" s="82"/>
      <c r="I659" s="82"/>
      <c r="J659" s="82">
        <f t="shared" si="10"/>
        <v>0</v>
      </c>
    </row>
    <row r="660" spans="1:10" ht="15">
      <c r="A660" s="83"/>
      <c r="B660" s="84"/>
      <c r="C660" s="84"/>
      <c r="D660" s="82"/>
      <c r="E660" s="82"/>
      <c r="F660" s="82"/>
      <c r="G660" s="82"/>
      <c r="H660" s="82"/>
      <c r="I660" s="82"/>
      <c r="J660" s="82">
        <f t="shared" si="10"/>
        <v>0</v>
      </c>
    </row>
    <row r="661" spans="1:10" ht="15">
      <c r="A661" s="83"/>
      <c r="B661" s="84"/>
      <c r="C661" s="84"/>
      <c r="D661" s="82"/>
      <c r="E661" s="82"/>
      <c r="F661" s="82"/>
      <c r="G661" s="82"/>
      <c r="H661" s="82"/>
      <c r="I661" s="82"/>
      <c r="J661" s="82">
        <f t="shared" si="10"/>
        <v>0</v>
      </c>
    </row>
    <row r="662" spans="1:10" ht="15">
      <c r="A662" s="83"/>
      <c r="B662" s="84"/>
      <c r="C662" s="84"/>
      <c r="D662" s="82"/>
      <c r="E662" s="82"/>
      <c r="F662" s="82"/>
      <c r="G662" s="82"/>
      <c r="H662" s="82"/>
      <c r="I662" s="82"/>
      <c r="J662" s="82">
        <f t="shared" si="10"/>
        <v>0</v>
      </c>
    </row>
    <row r="663" spans="1:10" ht="15">
      <c r="A663" s="83"/>
      <c r="B663" s="84"/>
      <c r="C663" s="84"/>
      <c r="D663" s="82"/>
      <c r="E663" s="82"/>
      <c r="F663" s="82"/>
      <c r="G663" s="82"/>
      <c r="H663" s="82"/>
      <c r="I663" s="82"/>
      <c r="J663" s="82">
        <f t="shared" si="10"/>
        <v>0</v>
      </c>
    </row>
    <row r="664" spans="1:10" ht="15">
      <c r="A664" s="83"/>
      <c r="B664" s="84"/>
      <c r="C664" s="84"/>
      <c r="D664" s="82"/>
      <c r="E664" s="82"/>
      <c r="F664" s="82"/>
      <c r="G664" s="82"/>
      <c r="H664" s="82"/>
      <c r="I664" s="82"/>
      <c r="J664" s="82">
        <f t="shared" si="10"/>
        <v>0</v>
      </c>
    </row>
    <row r="665" spans="1:10" ht="15">
      <c r="A665" s="83"/>
      <c r="B665" s="84"/>
      <c r="C665" s="84"/>
      <c r="D665" s="82"/>
      <c r="E665" s="82"/>
      <c r="F665" s="82"/>
      <c r="G665" s="82"/>
      <c r="H665" s="82"/>
      <c r="I665" s="82"/>
      <c r="J665" s="82">
        <f t="shared" si="10"/>
        <v>0</v>
      </c>
    </row>
    <row r="666" spans="1:10" ht="15">
      <c r="A666" s="83"/>
      <c r="B666" s="84"/>
      <c r="C666" s="84"/>
      <c r="D666" s="82"/>
      <c r="E666" s="82"/>
      <c r="F666" s="82"/>
      <c r="G666" s="82"/>
      <c r="H666" s="82"/>
      <c r="I666" s="82"/>
      <c r="J666" s="82">
        <f t="shared" si="10"/>
        <v>0</v>
      </c>
    </row>
    <row r="667" spans="1:10" ht="15">
      <c r="A667" s="83"/>
      <c r="B667" s="84"/>
      <c r="C667" s="84"/>
      <c r="D667" s="82"/>
      <c r="E667" s="82"/>
      <c r="F667" s="82"/>
      <c r="G667" s="82"/>
      <c r="H667" s="82"/>
      <c r="I667" s="82"/>
      <c r="J667" s="82">
        <f t="shared" si="10"/>
        <v>0</v>
      </c>
    </row>
    <row r="668" spans="1:10" ht="15">
      <c r="A668" s="83"/>
      <c r="B668" s="84"/>
      <c r="C668" s="84"/>
      <c r="D668" s="82"/>
      <c r="E668" s="82"/>
      <c r="F668" s="82"/>
      <c r="G668" s="82"/>
      <c r="H668" s="82"/>
      <c r="I668" s="82"/>
      <c r="J668" s="82">
        <f t="shared" si="10"/>
        <v>0</v>
      </c>
    </row>
    <row r="669" spans="1:10" ht="15">
      <c r="A669" s="83"/>
      <c r="B669" s="84"/>
      <c r="C669" s="84"/>
      <c r="D669" s="82"/>
      <c r="E669" s="82"/>
      <c r="F669" s="82"/>
      <c r="G669" s="82"/>
      <c r="H669" s="82"/>
      <c r="I669" s="82"/>
      <c r="J669" s="82">
        <f t="shared" si="10"/>
        <v>0</v>
      </c>
    </row>
    <row r="670" spans="1:10" ht="15">
      <c r="A670" s="83"/>
      <c r="B670" s="84"/>
      <c r="C670" s="84"/>
      <c r="D670" s="82"/>
      <c r="E670" s="82"/>
      <c r="F670" s="82"/>
      <c r="G670" s="82"/>
      <c r="H670" s="82"/>
      <c r="I670" s="82"/>
      <c r="J670" s="82">
        <f t="shared" si="10"/>
        <v>0</v>
      </c>
    </row>
    <row r="671" spans="1:10" ht="15">
      <c r="A671" s="83"/>
      <c r="B671" s="84"/>
      <c r="C671" s="84"/>
      <c r="D671" s="82"/>
      <c r="E671" s="82"/>
      <c r="F671" s="82"/>
      <c r="G671" s="82"/>
      <c r="H671" s="82"/>
      <c r="I671" s="82"/>
      <c r="J671" s="82">
        <f t="shared" si="10"/>
        <v>0</v>
      </c>
    </row>
    <row r="672" spans="1:10" ht="15">
      <c r="A672" s="83"/>
      <c r="B672" s="84"/>
      <c r="C672" s="84"/>
      <c r="D672" s="82"/>
      <c r="E672" s="82"/>
      <c r="F672" s="82"/>
      <c r="G672" s="82"/>
      <c r="H672" s="82"/>
      <c r="I672" s="82"/>
      <c r="J672" s="82">
        <f t="shared" si="10"/>
        <v>0</v>
      </c>
    </row>
    <row r="673" spans="1:10" ht="15">
      <c r="A673" s="83"/>
      <c r="B673" s="84"/>
      <c r="C673" s="84"/>
      <c r="D673" s="82"/>
      <c r="E673" s="82"/>
      <c r="F673" s="82"/>
      <c r="G673" s="82"/>
      <c r="H673" s="82"/>
      <c r="I673" s="82"/>
      <c r="J673" s="82">
        <f t="shared" si="10"/>
        <v>0</v>
      </c>
    </row>
    <row r="674" spans="1:10" ht="15">
      <c r="A674" s="83"/>
      <c r="B674" s="84"/>
      <c r="C674" s="84"/>
      <c r="D674" s="82"/>
      <c r="E674" s="82"/>
      <c r="F674" s="82"/>
      <c r="G674" s="82"/>
      <c r="H674" s="82"/>
      <c r="I674" s="82"/>
      <c r="J674" s="82">
        <f t="shared" si="10"/>
        <v>0</v>
      </c>
    </row>
    <row r="675" spans="1:10" ht="15">
      <c r="A675" s="83"/>
      <c r="B675" s="84"/>
      <c r="C675" s="84"/>
      <c r="D675" s="82"/>
      <c r="E675" s="82"/>
      <c r="F675" s="82"/>
      <c r="G675" s="82"/>
      <c r="H675" s="82"/>
      <c r="I675" s="82"/>
      <c r="J675" s="82">
        <f t="shared" si="10"/>
        <v>0</v>
      </c>
    </row>
    <row r="676" spans="1:10" ht="15">
      <c r="A676" s="83"/>
      <c r="B676" s="84"/>
      <c r="C676" s="84"/>
      <c r="D676" s="82"/>
      <c r="E676" s="82"/>
      <c r="F676" s="82"/>
      <c r="G676" s="82"/>
      <c r="H676" s="82"/>
      <c r="I676" s="82"/>
      <c r="J676" s="82">
        <f t="shared" si="10"/>
        <v>0</v>
      </c>
    </row>
    <row r="677" spans="1:10" ht="15">
      <c r="A677" s="83"/>
      <c r="B677" s="84"/>
      <c r="C677" s="84"/>
      <c r="D677" s="82"/>
      <c r="E677" s="82"/>
      <c r="F677" s="82"/>
      <c r="G677" s="82"/>
      <c r="H677" s="82"/>
      <c r="I677" s="82"/>
      <c r="J677" s="82">
        <f t="shared" si="10"/>
        <v>0</v>
      </c>
    </row>
    <row r="678" spans="1:10" ht="15">
      <c r="A678" s="83"/>
      <c r="B678" s="84"/>
      <c r="C678" s="84"/>
      <c r="D678" s="82"/>
      <c r="E678" s="82"/>
      <c r="F678" s="82"/>
      <c r="G678" s="82"/>
      <c r="H678" s="82"/>
      <c r="I678" s="82"/>
      <c r="J678" s="82">
        <f t="shared" si="10"/>
        <v>0</v>
      </c>
    </row>
    <row r="679" spans="1:10" ht="15">
      <c r="A679" s="83"/>
      <c r="B679" s="84"/>
      <c r="C679" s="84"/>
      <c r="D679" s="82"/>
      <c r="E679" s="82"/>
      <c r="F679" s="82"/>
      <c r="G679" s="82"/>
      <c r="H679" s="82"/>
      <c r="I679" s="82"/>
      <c r="J679" s="82">
        <f t="shared" si="10"/>
        <v>0</v>
      </c>
    </row>
    <row r="680" spans="1:10" ht="15">
      <c r="A680" s="83"/>
      <c r="B680" s="84"/>
      <c r="C680" s="84"/>
      <c r="D680" s="82"/>
      <c r="E680" s="82"/>
      <c r="F680" s="82"/>
      <c r="G680" s="82"/>
      <c r="H680" s="82"/>
      <c r="I680" s="82"/>
      <c r="J680" s="82">
        <f t="shared" si="10"/>
        <v>0</v>
      </c>
    </row>
    <row r="681" spans="1:10" ht="15">
      <c r="A681" s="83"/>
      <c r="B681" s="84"/>
      <c r="C681" s="84"/>
      <c r="D681" s="82"/>
      <c r="E681" s="82"/>
      <c r="F681" s="82"/>
      <c r="G681" s="82"/>
      <c r="H681" s="82"/>
      <c r="I681" s="82"/>
      <c r="J681" s="82">
        <f t="shared" si="10"/>
        <v>0</v>
      </c>
    </row>
    <row r="682" spans="1:10" ht="15">
      <c r="A682" s="83"/>
      <c r="B682" s="84"/>
      <c r="C682" s="84"/>
      <c r="D682" s="82"/>
      <c r="E682" s="82"/>
      <c r="F682" s="82"/>
      <c r="G682" s="82"/>
      <c r="H682" s="82"/>
      <c r="I682" s="82"/>
      <c r="J682" s="82">
        <f t="shared" si="10"/>
        <v>0</v>
      </c>
    </row>
    <row r="683" spans="1:10" ht="15">
      <c r="A683" s="83"/>
      <c r="B683" s="84"/>
      <c r="C683" s="84"/>
      <c r="D683" s="82"/>
      <c r="E683" s="82"/>
      <c r="F683" s="82"/>
      <c r="G683" s="82"/>
      <c r="H683" s="82"/>
      <c r="I683" s="82"/>
      <c r="J683" s="82">
        <f t="shared" si="10"/>
        <v>0</v>
      </c>
    </row>
    <row r="684" spans="1:10" ht="15">
      <c r="A684" s="83"/>
      <c r="B684" s="84"/>
      <c r="C684" s="84"/>
      <c r="D684" s="82"/>
      <c r="E684" s="82"/>
      <c r="F684" s="82"/>
      <c r="G684" s="82"/>
      <c r="H684" s="82"/>
      <c r="I684" s="82"/>
      <c r="J684" s="82">
        <f t="shared" si="10"/>
        <v>0</v>
      </c>
    </row>
    <row r="685" spans="1:10" ht="15">
      <c r="A685" s="83"/>
      <c r="B685" s="84"/>
      <c r="C685" s="84"/>
      <c r="D685" s="82"/>
      <c r="E685" s="82"/>
      <c r="F685" s="82"/>
      <c r="G685" s="82"/>
      <c r="H685" s="82"/>
      <c r="I685" s="82"/>
      <c r="J685" s="82">
        <f t="shared" si="10"/>
        <v>0</v>
      </c>
    </row>
    <row r="686" spans="1:10" ht="15">
      <c r="A686" s="83"/>
      <c r="B686" s="84"/>
      <c r="C686" s="84"/>
      <c r="D686" s="82"/>
      <c r="E686" s="82"/>
      <c r="F686" s="82"/>
      <c r="G686" s="82"/>
      <c r="H686" s="82"/>
      <c r="I686" s="82"/>
      <c r="J686" s="82">
        <f t="shared" si="10"/>
        <v>0</v>
      </c>
    </row>
    <row r="687" spans="1:10" ht="15">
      <c r="A687" s="83"/>
      <c r="B687" s="84"/>
      <c r="C687" s="84"/>
      <c r="D687" s="82"/>
      <c r="E687" s="82"/>
      <c r="F687" s="82"/>
      <c r="G687" s="82"/>
      <c r="H687" s="82"/>
      <c r="I687" s="82"/>
      <c r="J687" s="82">
        <f t="shared" si="10"/>
        <v>0</v>
      </c>
    </row>
    <row r="688" spans="1:10" ht="15">
      <c r="A688" s="83"/>
      <c r="B688" s="84"/>
      <c r="C688" s="84"/>
      <c r="D688" s="82"/>
      <c r="E688" s="82"/>
      <c r="F688" s="82"/>
      <c r="G688" s="82"/>
      <c r="H688" s="82"/>
      <c r="I688" s="82"/>
      <c r="J688" s="82">
        <f t="shared" si="10"/>
        <v>0</v>
      </c>
    </row>
    <row r="689" spans="1:10" ht="15">
      <c r="A689" s="83"/>
      <c r="B689" s="84"/>
      <c r="C689" s="84"/>
      <c r="D689" s="82"/>
      <c r="E689" s="82"/>
      <c r="F689" s="82"/>
      <c r="G689" s="82"/>
      <c r="H689" s="82"/>
      <c r="I689" s="82"/>
      <c r="J689" s="82">
        <f t="shared" si="10"/>
        <v>0</v>
      </c>
    </row>
    <row r="690" spans="1:10" ht="15">
      <c r="A690" s="83"/>
      <c r="B690" s="84"/>
      <c r="C690" s="84"/>
      <c r="D690" s="82"/>
      <c r="E690" s="82"/>
      <c r="F690" s="82"/>
      <c r="G690" s="82"/>
      <c r="H690" s="82"/>
      <c r="I690" s="82"/>
      <c r="J690" s="82">
        <f t="shared" si="10"/>
        <v>0</v>
      </c>
    </row>
    <row r="691" spans="1:10" ht="15">
      <c r="A691" s="83"/>
      <c r="B691" s="84"/>
      <c r="C691" s="84"/>
      <c r="D691" s="82"/>
      <c r="E691" s="82"/>
      <c r="F691" s="82"/>
      <c r="G691" s="82"/>
      <c r="H691" s="82"/>
      <c r="I691" s="82"/>
      <c r="J691" s="82">
        <f t="shared" si="10"/>
        <v>0</v>
      </c>
    </row>
    <row r="692" spans="1:10" ht="15">
      <c r="A692" s="83"/>
      <c r="B692" s="84"/>
      <c r="C692" s="84"/>
      <c r="D692" s="82"/>
      <c r="E692" s="82"/>
      <c r="F692" s="82"/>
      <c r="G692" s="82"/>
      <c r="H692" s="82"/>
      <c r="I692" s="82"/>
      <c r="J692" s="82">
        <f t="shared" si="10"/>
        <v>0</v>
      </c>
    </row>
    <row r="693" spans="1:10" ht="15">
      <c r="A693" s="83"/>
      <c r="B693" s="84"/>
      <c r="C693" s="84"/>
      <c r="D693" s="82"/>
      <c r="E693" s="82"/>
      <c r="F693" s="82"/>
      <c r="G693" s="82"/>
      <c r="H693" s="82"/>
      <c r="I693" s="82"/>
      <c r="J693" s="82">
        <f t="shared" si="10"/>
        <v>0</v>
      </c>
    </row>
    <row r="694" spans="1:10" ht="15">
      <c r="A694" s="83"/>
      <c r="B694" s="84"/>
      <c r="C694" s="84"/>
      <c r="D694" s="82"/>
      <c r="E694" s="82"/>
      <c r="F694" s="82"/>
      <c r="G694" s="82"/>
      <c r="H694" s="82"/>
      <c r="I694" s="82"/>
      <c r="J694" s="82">
        <f t="shared" si="10"/>
        <v>0</v>
      </c>
    </row>
    <row r="695" spans="1:10" ht="15">
      <c r="A695" s="83"/>
      <c r="B695" s="84"/>
      <c r="C695" s="84"/>
      <c r="D695" s="82"/>
      <c r="E695" s="82"/>
      <c r="F695" s="82"/>
      <c r="G695" s="82"/>
      <c r="H695" s="82"/>
      <c r="I695" s="82"/>
      <c r="J695" s="82">
        <f t="shared" si="10"/>
        <v>0</v>
      </c>
    </row>
    <row r="696" spans="1:10" ht="15">
      <c r="A696" s="83"/>
      <c r="B696" s="84"/>
      <c r="C696" s="84"/>
      <c r="D696" s="82"/>
      <c r="E696" s="82"/>
      <c r="F696" s="82"/>
      <c r="G696" s="82"/>
      <c r="H696" s="82"/>
      <c r="I696" s="82"/>
      <c r="J696" s="82">
        <f t="shared" si="10"/>
        <v>0</v>
      </c>
    </row>
    <row r="697" spans="1:10" ht="15">
      <c r="A697" s="83"/>
      <c r="B697" s="84"/>
      <c r="C697" s="84"/>
      <c r="D697" s="82"/>
      <c r="E697" s="82"/>
      <c r="F697" s="82"/>
      <c r="G697" s="82"/>
      <c r="H697" s="82"/>
      <c r="I697" s="82"/>
      <c r="J697" s="82">
        <f t="shared" si="10"/>
        <v>0</v>
      </c>
    </row>
    <row r="698" spans="1:10" ht="15">
      <c r="A698" s="83"/>
      <c r="B698" s="84"/>
      <c r="C698" s="84"/>
      <c r="D698" s="82"/>
      <c r="E698" s="82"/>
      <c r="F698" s="82"/>
      <c r="G698" s="82"/>
      <c r="H698" s="82"/>
      <c r="I698" s="82"/>
      <c r="J698" s="82">
        <f t="shared" si="10"/>
        <v>0</v>
      </c>
    </row>
    <row r="699" spans="1:10" ht="15">
      <c r="A699" s="83"/>
      <c r="B699" s="84"/>
      <c r="C699" s="84"/>
      <c r="D699" s="82"/>
      <c r="E699" s="82"/>
      <c r="F699" s="82"/>
      <c r="G699" s="82"/>
      <c r="H699" s="82"/>
      <c r="I699" s="82"/>
      <c r="J699" s="82">
        <f t="shared" si="10"/>
        <v>0</v>
      </c>
    </row>
    <row r="700" spans="1:10" ht="15">
      <c r="A700" s="83"/>
      <c r="B700" s="84"/>
      <c r="C700" s="84"/>
      <c r="D700" s="82"/>
      <c r="E700" s="82"/>
      <c r="F700" s="82"/>
      <c r="G700" s="82"/>
      <c r="H700" s="82"/>
      <c r="I700" s="82"/>
      <c r="J700" s="82">
        <f t="shared" si="10"/>
        <v>0</v>
      </c>
    </row>
    <row r="701" spans="1:10" ht="15">
      <c r="A701" s="83"/>
      <c r="B701" s="84"/>
      <c r="C701" s="84"/>
      <c r="D701" s="82"/>
      <c r="E701" s="82"/>
      <c r="F701" s="82"/>
      <c r="G701" s="82"/>
      <c r="H701" s="82"/>
      <c r="I701" s="82"/>
      <c r="J701" s="82">
        <f t="shared" si="10"/>
        <v>0</v>
      </c>
    </row>
    <row r="702" spans="1:10" ht="15">
      <c r="A702" s="83"/>
      <c r="B702" s="84"/>
      <c r="C702" s="84"/>
      <c r="D702" s="82"/>
      <c r="E702" s="82"/>
      <c r="F702" s="82"/>
      <c r="G702" s="82"/>
      <c r="H702" s="82"/>
      <c r="I702" s="82"/>
      <c r="J702" s="82">
        <f t="shared" si="10"/>
        <v>0</v>
      </c>
    </row>
    <row r="703" spans="1:10" ht="15">
      <c r="A703" s="83"/>
      <c r="B703" s="84"/>
      <c r="C703" s="84"/>
      <c r="D703" s="82"/>
      <c r="E703" s="82"/>
      <c r="F703" s="82"/>
      <c r="G703" s="82"/>
      <c r="H703" s="82"/>
      <c r="I703" s="82"/>
      <c r="J703" s="82">
        <f t="shared" si="10"/>
        <v>0</v>
      </c>
    </row>
    <row r="704" spans="1:10" ht="15">
      <c r="A704" s="83"/>
      <c r="B704" s="84"/>
      <c r="C704" s="84"/>
      <c r="D704" s="82"/>
      <c r="E704" s="82"/>
      <c r="F704" s="82"/>
      <c r="G704" s="82"/>
      <c r="H704" s="82"/>
      <c r="I704" s="82"/>
      <c r="J704" s="82">
        <f t="shared" si="10"/>
        <v>0</v>
      </c>
    </row>
    <row r="705" spans="1:10" ht="15">
      <c r="A705" s="83"/>
      <c r="B705" s="84"/>
      <c r="C705" s="84"/>
      <c r="D705" s="82"/>
      <c r="E705" s="82"/>
      <c r="F705" s="82"/>
      <c r="G705" s="82"/>
      <c r="H705" s="82"/>
      <c r="I705" s="82"/>
      <c r="J705" s="82">
        <f t="shared" si="10"/>
        <v>0</v>
      </c>
    </row>
    <row r="706" spans="1:10" ht="15">
      <c r="A706" s="83"/>
      <c r="B706" s="84"/>
      <c r="C706" s="84"/>
      <c r="D706" s="82"/>
      <c r="E706" s="82"/>
      <c r="F706" s="82"/>
      <c r="G706" s="82"/>
      <c r="H706" s="82"/>
      <c r="I706" s="82"/>
      <c r="J706" s="82">
        <f t="shared" si="10"/>
        <v>0</v>
      </c>
    </row>
    <row r="707" spans="1:10" ht="15">
      <c r="A707" s="83"/>
      <c r="B707" s="84"/>
      <c r="C707" s="84"/>
      <c r="D707" s="82"/>
      <c r="E707" s="82"/>
      <c r="F707" s="82"/>
      <c r="G707" s="82"/>
      <c r="H707" s="82"/>
      <c r="I707" s="82"/>
      <c r="J707" s="82">
        <f t="shared" si="10"/>
        <v>0</v>
      </c>
    </row>
    <row r="708" spans="1:10" ht="15">
      <c r="A708" s="83"/>
      <c r="B708" s="84"/>
      <c r="C708" s="84"/>
      <c r="D708" s="82"/>
      <c r="E708" s="82"/>
      <c r="F708" s="82"/>
      <c r="G708" s="82"/>
      <c r="H708" s="82"/>
      <c r="I708" s="82"/>
      <c r="J708" s="82">
        <f t="shared" si="10"/>
        <v>0</v>
      </c>
    </row>
    <row r="709" spans="1:10" ht="15">
      <c r="A709" s="83"/>
      <c r="B709" s="84"/>
      <c r="C709" s="84"/>
      <c r="D709" s="82"/>
      <c r="E709" s="82"/>
      <c r="F709" s="82"/>
      <c r="G709" s="82"/>
      <c r="H709" s="82"/>
      <c r="I709" s="82"/>
      <c r="J709" s="82">
        <f t="shared" si="10"/>
        <v>0</v>
      </c>
    </row>
    <row r="710" spans="1:10" ht="15">
      <c r="A710" s="83"/>
      <c r="B710" s="84"/>
      <c r="C710" s="84"/>
      <c r="D710" s="82"/>
      <c r="E710" s="82"/>
      <c r="F710" s="82"/>
      <c r="G710" s="82"/>
      <c r="H710" s="82"/>
      <c r="I710" s="82"/>
      <c r="J710" s="82">
        <f t="shared" si="10"/>
        <v>0</v>
      </c>
    </row>
    <row r="711" spans="1:10" ht="15">
      <c r="A711" s="83"/>
      <c r="B711" s="84"/>
      <c r="C711" s="84"/>
      <c r="D711" s="82"/>
      <c r="E711" s="82"/>
      <c r="F711" s="82"/>
      <c r="G711" s="82"/>
      <c r="H711" s="82"/>
      <c r="I711" s="82"/>
      <c r="J711" s="82">
        <f aca="true" t="shared" si="11" ref="J711:J774">((F711+G711+H711+I711)/4)^2*(E711)*0.7854</f>
        <v>0</v>
      </c>
    </row>
    <row r="712" spans="1:10" ht="15">
      <c r="A712" s="83"/>
      <c r="B712" s="84"/>
      <c r="C712" s="84"/>
      <c r="D712" s="82"/>
      <c r="E712" s="82"/>
      <c r="F712" s="82"/>
      <c r="G712" s="82"/>
      <c r="H712" s="82"/>
      <c r="I712" s="82"/>
      <c r="J712" s="82">
        <f t="shared" si="11"/>
        <v>0</v>
      </c>
    </row>
    <row r="713" spans="1:10" ht="15">
      <c r="A713" s="83"/>
      <c r="B713" s="84"/>
      <c r="C713" s="84"/>
      <c r="D713" s="82"/>
      <c r="E713" s="82"/>
      <c r="F713" s="82"/>
      <c r="G713" s="82"/>
      <c r="H713" s="82"/>
      <c r="I713" s="82"/>
      <c r="J713" s="82">
        <f t="shared" si="11"/>
        <v>0</v>
      </c>
    </row>
    <row r="714" spans="1:10" ht="15">
      <c r="A714" s="83"/>
      <c r="B714" s="84"/>
      <c r="C714" s="84"/>
      <c r="D714" s="82"/>
      <c r="E714" s="82"/>
      <c r="F714" s="82"/>
      <c r="G714" s="82"/>
      <c r="H714" s="82"/>
      <c r="I714" s="82"/>
      <c r="J714" s="82">
        <f t="shared" si="11"/>
        <v>0</v>
      </c>
    </row>
    <row r="715" spans="1:10" ht="15">
      <c r="A715" s="83"/>
      <c r="B715" s="84"/>
      <c r="C715" s="84"/>
      <c r="D715" s="82"/>
      <c r="E715" s="82"/>
      <c r="F715" s="82"/>
      <c r="G715" s="82"/>
      <c r="H715" s="82"/>
      <c r="I715" s="82"/>
      <c r="J715" s="82">
        <f t="shared" si="11"/>
        <v>0</v>
      </c>
    </row>
    <row r="716" spans="1:10" ht="15">
      <c r="A716" s="83"/>
      <c r="B716" s="84"/>
      <c r="C716" s="84"/>
      <c r="D716" s="82"/>
      <c r="E716" s="82"/>
      <c r="F716" s="82"/>
      <c r="G716" s="82"/>
      <c r="H716" s="82"/>
      <c r="I716" s="82"/>
      <c r="J716" s="82">
        <f t="shared" si="11"/>
        <v>0</v>
      </c>
    </row>
    <row r="717" spans="1:10" ht="15">
      <c r="A717" s="83"/>
      <c r="B717" s="84"/>
      <c r="C717" s="84"/>
      <c r="D717" s="82"/>
      <c r="E717" s="82"/>
      <c r="F717" s="82"/>
      <c r="G717" s="82"/>
      <c r="H717" s="82"/>
      <c r="I717" s="82"/>
      <c r="J717" s="82">
        <f t="shared" si="11"/>
        <v>0</v>
      </c>
    </row>
    <row r="718" spans="1:10" ht="15">
      <c r="A718" s="83"/>
      <c r="B718" s="84"/>
      <c r="C718" s="84"/>
      <c r="D718" s="82"/>
      <c r="E718" s="82"/>
      <c r="F718" s="82"/>
      <c r="G718" s="82"/>
      <c r="H718" s="82"/>
      <c r="I718" s="82"/>
      <c r="J718" s="82">
        <f t="shared" si="11"/>
        <v>0</v>
      </c>
    </row>
    <row r="719" spans="1:10" ht="15">
      <c r="A719" s="83"/>
      <c r="B719" s="84"/>
      <c r="C719" s="84"/>
      <c r="D719" s="82"/>
      <c r="E719" s="82"/>
      <c r="F719" s="82"/>
      <c r="G719" s="82"/>
      <c r="H719" s="82"/>
      <c r="I719" s="82"/>
      <c r="J719" s="82">
        <f t="shared" si="11"/>
        <v>0</v>
      </c>
    </row>
    <row r="720" spans="1:10" ht="15">
      <c r="A720" s="83"/>
      <c r="B720" s="84"/>
      <c r="C720" s="84"/>
      <c r="D720" s="82"/>
      <c r="E720" s="82"/>
      <c r="F720" s="82"/>
      <c r="G720" s="82"/>
      <c r="H720" s="82"/>
      <c r="I720" s="82"/>
      <c r="J720" s="82">
        <f t="shared" si="11"/>
        <v>0</v>
      </c>
    </row>
    <row r="721" spans="1:10" ht="15">
      <c r="A721" s="83"/>
      <c r="B721" s="84"/>
      <c r="C721" s="84"/>
      <c r="D721" s="82"/>
      <c r="E721" s="82"/>
      <c r="F721" s="82"/>
      <c r="G721" s="82"/>
      <c r="H721" s="82"/>
      <c r="I721" s="82"/>
      <c r="J721" s="82">
        <f t="shared" si="11"/>
        <v>0</v>
      </c>
    </row>
    <row r="722" spans="1:10" ht="15">
      <c r="A722" s="83"/>
      <c r="B722" s="84"/>
      <c r="C722" s="84"/>
      <c r="D722" s="82"/>
      <c r="E722" s="82"/>
      <c r="F722" s="82"/>
      <c r="G722" s="82"/>
      <c r="H722" s="82"/>
      <c r="I722" s="82"/>
      <c r="J722" s="82">
        <f t="shared" si="11"/>
        <v>0</v>
      </c>
    </row>
    <row r="723" spans="1:10" ht="15">
      <c r="A723" s="83"/>
      <c r="B723" s="84"/>
      <c r="C723" s="84"/>
      <c r="D723" s="82"/>
      <c r="E723" s="82"/>
      <c r="F723" s="82"/>
      <c r="G723" s="82"/>
      <c r="H723" s="82"/>
      <c r="I723" s="82"/>
      <c r="J723" s="82">
        <f t="shared" si="11"/>
        <v>0</v>
      </c>
    </row>
    <row r="724" spans="1:10" ht="15">
      <c r="A724" s="83"/>
      <c r="B724" s="84"/>
      <c r="C724" s="84"/>
      <c r="D724" s="82"/>
      <c r="E724" s="82"/>
      <c r="F724" s="82"/>
      <c r="G724" s="82"/>
      <c r="H724" s="82"/>
      <c r="I724" s="82"/>
      <c r="J724" s="82">
        <f t="shared" si="11"/>
        <v>0</v>
      </c>
    </row>
    <row r="725" spans="1:10" ht="15">
      <c r="A725" s="83"/>
      <c r="B725" s="84"/>
      <c r="C725" s="84"/>
      <c r="D725" s="82"/>
      <c r="E725" s="82"/>
      <c r="F725" s="82"/>
      <c r="G725" s="82"/>
      <c r="H725" s="82"/>
      <c r="I725" s="82"/>
      <c r="J725" s="82">
        <f t="shared" si="11"/>
        <v>0</v>
      </c>
    </row>
    <row r="726" spans="1:10" ht="15">
      <c r="A726" s="83"/>
      <c r="B726" s="84"/>
      <c r="C726" s="84"/>
      <c r="D726" s="82"/>
      <c r="E726" s="82"/>
      <c r="F726" s="82"/>
      <c r="G726" s="82"/>
      <c r="H726" s="82"/>
      <c r="I726" s="82"/>
      <c r="J726" s="82">
        <f t="shared" si="11"/>
        <v>0</v>
      </c>
    </row>
    <row r="727" spans="1:10" ht="15">
      <c r="A727" s="83"/>
      <c r="B727" s="84"/>
      <c r="C727" s="84"/>
      <c r="D727" s="82"/>
      <c r="E727" s="82"/>
      <c r="F727" s="82"/>
      <c r="G727" s="82"/>
      <c r="H727" s="82"/>
      <c r="I727" s="82"/>
      <c r="J727" s="82">
        <f t="shared" si="11"/>
        <v>0</v>
      </c>
    </row>
    <row r="728" spans="1:10" ht="15">
      <c r="A728" s="83"/>
      <c r="B728" s="84"/>
      <c r="C728" s="84"/>
      <c r="D728" s="82"/>
      <c r="E728" s="82"/>
      <c r="F728" s="82"/>
      <c r="G728" s="82"/>
      <c r="H728" s="82"/>
      <c r="I728" s="82"/>
      <c r="J728" s="82">
        <f t="shared" si="11"/>
        <v>0</v>
      </c>
    </row>
    <row r="729" spans="1:10" ht="15">
      <c r="A729" s="83"/>
      <c r="B729" s="84"/>
      <c r="C729" s="84"/>
      <c r="D729" s="82"/>
      <c r="E729" s="82"/>
      <c r="F729" s="82"/>
      <c r="G729" s="82"/>
      <c r="H729" s="82"/>
      <c r="I729" s="82"/>
      <c r="J729" s="82">
        <f t="shared" si="11"/>
        <v>0</v>
      </c>
    </row>
    <row r="730" spans="1:10" ht="15">
      <c r="A730" s="83"/>
      <c r="B730" s="84"/>
      <c r="C730" s="84"/>
      <c r="D730" s="82"/>
      <c r="E730" s="82"/>
      <c r="F730" s="82"/>
      <c r="G730" s="82"/>
      <c r="H730" s="82"/>
      <c r="I730" s="82"/>
      <c r="J730" s="82">
        <f t="shared" si="11"/>
        <v>0</v>
      </c>
    </row>
    <row r="731" spans="1:10" ht="15">
      <c r="A731" s="83"/>
      <c r="B731" s="84"/>
      <c r="C731" s="84"/>
      <c r="D731" s="82"/>
      <c r="E731" s="82"/>
      <c r="F731" s="82"/>
      <c r="G731" s="82"/>
      <c r="H731" s="82"/>
      <c r="I731" s="82"/>
      <c r="J731" s="82">
        <f t="shared" si="11"/>
        <v>0</v>
      </c>
    </row>
    <row r="732" spans="1:10" ht="15">
      <c r="A732" s="83"/>
      <c r="B732" s="84"/>
      <c r="C732" s="84"/>
      <c r="D732" s="82"/>
      <c r="E732" s="82"/>
      <c r="F732" s="82"/>
      <c r="G732" s="82"/>
      <c r="H732" s="82"/>
      <c r="I732" s="82"/>
      <c r="J732" s="82">
        <f t="shared" si="11"/>
        <v>0</v>
      </c>
    </row>
    <row r="733" spans="1:10" ht="15">
      <c r="A733" s="83"/>
      <c r="B733" s="84"/>
      <c r="C733" s="84"/>
      <c r="D733" s="82"/>
      <c r="E733" s="82"/>
      <c r="F733" s="82"/>
      <c r="G733" s="82"/>
      <c r="H733" s="82"/>
      <c r="I733" s="82"/>
      <c r="J733" s="82">
        <f t="shared" si="11"/>
        <v>0</v>
      </c>
    </row>
    <row r="734" spans="1:10" ht="15">
      <c r="A734" s="83"/>
      <c r="B734" s="84"/>
      <c r="C734" s="84"/>
      <c r="D734" s="82"/>
      <c r="E734" s="82"/>
      <c r="F734" s="82"/>
      <c r="G734" s="82"/>
      <c r="H734" s="82"/>
      <c r="I734" s="82"/>
      <c r="J734" s="82">
        <f t="shared" si="11"/>
        <v>0</v>
      </c>
    </row>
    <row r="735" spans="1:10" ht="15">
      <c r="A735" s="83"/>
      <c r="B735" s="84"/>
      <c r="C735" s="84"/>
      <c r="D735" s="82"/>
      <c r="E735" s="82"/>
      <c r="F735" s="82"/>
      <c r="G735" s="82"/>
      <c r="H735" s="82"/>
      <c r="I735" s="82"/>
      <c r="J735" s="82">
        <f t="shared" si="11"/>
        <v>0</v>
      </c>
    </row>
    <row r="736" spans="1:10" ht="15">
      <c r="A736" s="83"/>
      <c r="B736" s="84"/>
      <c r="C736" s="84"/>
      <c r="D736" s="82"/>
      <c r="E736" s="82"/>
      <c r="F736" s="82"/>
      <c r="G736" s="82"/>
      <c r="H736" s="82"/>
      <c r="I736" s="82"/>
      <c r="J736" s="82">
        <f t="shared" si="11"/>
        <v>0</v>
      </c>
    </row>
    <row r="737" spans="1:10" ht="15">
      <c r="A737" s="83"/>
      <c r="B737" s="84"/>
      <c r="C737" s="84"/>
      <c r="D737" s="82"/>
      <c r="E737" s="82"/>
      <c r="F737" s="82"/>
      <c r="G737" s="82"/>
      <c r="H737" s="82"/>
      <c r="I737" s="82"/>
      <c r="J737" s="82">
        <f t="shared" si="11"/>
        <v>0</v>
      </c>
    </row>
    <row r="738" spans="1:10" ht="15">
      <c r="A738" s="83"/>
      <c r="B738" s="84"/>
      <c r="C738" s="84"/>
      <c r="D738" s="82"/>
      <c r="E738" s="82"/>
      <c r="F738" s="82"/>
      <c r="G738" s="82"/>
      <c r="H738" s="82"/>
      <c r="I738" s="82"/>
      <c r="J738" s="82">
        <f t="shared" si="11"/>
        <v>0</v>
      </c>
    </row>
    <row r="739" spans="1:10" ht="15">
      <c r="A739" s="83"/>
      <c r="B739" s="84"/>
      <c r="C739" s="84"/>
      <c r="D739" s="82"/>
      <c r="E739" s="82"/>
      <c r="F739" s="82"/>
      <c r="G739" s="82"/>
      <c r="H739" s="82"/>
      <c r="I739" s="82"/>
      <c r="J739" s="82">
        <f t="shared" si="11"/>
        <v>0</v>
      </c>
    </row>
    <row r="740" spans="1:10" ht="15">
      <c r="A740" s="83"/>
      <c r="B740" s="84"/>
      <c r="C740" s="84"/>
      <c r="D740" s="82"/>
      <c r="E740" s="82"/>
      <c r="F740" s="82"/>
      <c r="G740" s="82"/>
      <c r="H740" s="82"/>
      <c r="I740" s="82"/>
      <c r="J740" s="82">
        <f t="shared" si="11"/>
        <v>0</v>
      </c>
    </row>
    <row r="741" spans="1:10" ht="15">
      <c r="A741" s="83"/>
      <c r="B741" s="84"/>
      <c r="C741" s="84"/>
      <c r="D741" s="82"/>
      <c r="E741" s="82"/>
      <c r="F741" s="82"/>
      <c r="G741" s="82"/>
      <c r="H741" s="82"/>
      <c r="I741" s="82"/>
      <c r="J741" s="82">
        <f t="shared" si="11"/>
        <v>0</v>
      </c>
    </row>
    <row r="742" spans="1:10" ht="15">
      <c r="A742" s="83"/>
      <c r="B742" s="84"/>
      <c r="C742" s="84"/>
      <c r="D742" s="82"/>
      <c r="E742" s="82"/>
      <c r="F742" s="82"/>
      <c r="G742" s="82"/>
      <c r="H742" s="82"/>
      <c r="I742" s="82"/>
      <c r="J742" s="82">
        <f t="shared" si="11"/>
        <v>0</v>
      </c>
    </row>
    <row r="743" spans="1:10" ht="15">
      <c r="A743" s="83"/>
      <c r="B743" s="84"/>
      <c r="C743" s="84"/>
      <c r="D743" s="82"/>
      <c r="E743" s="82"/>
      <c r="F743" s="82"/>
      <c r="G743" s="82"/>
      <c r="H743" s="82"/>
      <c r="I743" s="82"/>
      <c r="J743" s="82">
        <f t="shared" si="11"/>
        <v>0</v>
      </c>
    </row>
    <row r="744" spans="1:10" ht="15">
      <c r="A744" s="83"/>
      <c r="B744" s="84"/>
      <c r="C744" s="84"/>
      <c r="D744" s="82"/>
      <c r="E744" s="82"/>
      <c r="F744" s="82"/>
      <c r="G744" s="82"/>
      <c r="H744" s="82"/>
      <c r="I744" s="82"/>
      <c r="J744" s="82">
        <f t="shared" si="11"/>
        <v>0</v>
      </c>
    </row>
    <row r="745" spans="1:10" ht="15">
      <c r="A745" s="83"/>
      <c r="B745" s="84"/>
      <c r="C745" s="84"/>
      <c r="D745" s="82"/>
      <c r="E745" s="82"/>
      <c r="F745" s="82"/>
      <c r="G745" s="82"/>
      <c r="H745" s="82"/>
      <c r="I745" s="82"/>
      <c r="J745" s="82">
        <f t="shared" si="11"/>
        <v>0</v>
      </c>
    </row>
    <row r="746" spans="1:10" ht="15">
      <c r="A746" s="83"/>
      <c r="B746" s="84"/>
      <c r="C746" s="84"/>
      <c r="D746" s="82"/>
      <c r="E746" s="82"/>
      <c r="F746" s="82"/>
      <c r="G746" s="82"/>
      <c r="H746" s="82"/>
      <c r="I746" s="82"/>
      <c r="J746" s="82">
        <f t="shared" si="11"/>
        <v>0</v>
      </c>
    </row>
    <row r="747" spans="1:10" ht="15">
      <c r="A747" s="83"/>
      <c r="B747" s="84"/>
      <c r="C747" s="84"/>
      <c r="D747" s="82"/>
      <c r="E747" s="82"/>
      <c r="F747" s="82"/>
      <c r="G747" s="82"/>
      <c r="H747" s="82"/>
      <c r="I747" s="82"/>
      <c r="J747" s="82">
        <f t="shared" si="11"/>
        <v>0</v>
      </c>
    </row>
    <row r="748" spans="1:10" ht="15">
      <c r="A748" s="83"/>
      <c r="B748" s="84"/>
      <c r="C748" s="84"/>
      <c r="D748" s="82"/>
      <c r="E748" s="82"/>
      <c r="F748" s="82"/>
      <c r="G748" s="82"/>
      <c r="H748" s="82"/>
      <c r="I748" s="82"/>
      <c r="J748" s="82">
        <f t="shared" si="11"/>
        <v>0</v>
      </c>
    </row>
    <row r="749" spans="1:10" ht="15">
      <c r="A749" s="83"/>
      <c r="B749" s="84"/>
      <c r="C749" s="84"/>
      <c r="D749" s="82"/>
      <c r="E749" s="82"/>
      <c r="F749" s="82"/>
      <c r="G749" s="82"/>
      <c r="H749" s="82"/>
      <c r="I749" s="82"/>
      <c r="J749" s="82">
        <f t="shared" si="11"/>
        <v>0</v>
      </c>
    </row>
    <row r="750" spans="1:10" ht="15">
      <c r="A750" s="83"/>
      <c r="B750" s="84"/>
      <c r="C750" s="84"/>
      <c r="D750" s="82"/>
      <c r="E750" s="82"/>
      <c r="F750" s="82"/>
      <c r="G750" s="82"/>
      <c r="H750" s="82"/>
      <c r="I750" s="82"/>
      <c r="J750" s="82">
        <f t="shared" si="11"/>
        <v>0</v>
      </c>
    </row>
    <row r="751" spans="1:10" ht="15">
      <c r="A751" s="83"/>
      <c r="B751" s="84"/>
      <c r="C751" s="84"/>
      <c r="D751" s="82"/>
      <c r="E751" s="82"/>
      <c r="F751" s="82"/>
      <c r="G751" s="82"/>
      <c r="H751" s="82"/>
      <c r="I751" s="82"/>
      <c r="J751" s="82">
        <f t="shared" si="11"/>
        <v>0</v>
      </c>
    </row>
    <row r="752" spans="1:10" ht="15">
      <c r="A752" s="83"/>
      <c r="B752" s="84"/>
      <c r="C752" s="84"/>
      <c r="D752" s="82"/>
      <c r="E752" s="82"/>
      <c r="F752" s="82"/>
      <c r="G752" s="82"/>
      <c r="H752" s="82"/>
      <c r="I752" s="82"/>
      <c r="J752" s="82">
        <f t="shared" si="11"/>
        <v>0</v>
      </c>
    </row>
    <row r="753" spans="1:10" ht="15">
      <c r="A753" s="83"/>
      <c r="B753" s="84"/>
      <c r="C753" s="84"/>
      <c r="D753" s="82"/>
      <c r="E753" s="82"/>
      <c r="F753" s="82"/>
      <c r="G753" s="82"/>
      <c r="H753" s="82"/>
      <c r="I753" s="82"/>
      <c r="J753" s="82">
        <f t="shared" si="11"/>
        <v>0</v>
      </c>
    </row>
    <row r="754" spans="1:10" ht="15">
      <c r="A754" s="83"/>
      <c r="B754" s="84"/>
      <c r="C754" s="84"/>
      <c r="D754" s="82"/>
      <c r="E754" s="82"/>
      <c r="F754" s="82"/>
      <c r="G754" s="82"/>
      <c r="H754" s="82"/>
      <c r="I754" s="82"/>
      <c r="J754" s="82">
        <f t="shared" si="11"/>
        <v>0</v>
      </c>
    </row>
    <row r="755" spans="1:10" ht="15">
      <c r="A755" s="83"/>
      <c r="B755" s="84"/>
      <c r="C755" s="84"/>
      <c r="D755" s="82"/>
      <c r="E755" s="82"/>
      <c r="F755" s="82"/>
      <c r="G755" s="82"/>
      <c r="H755" s="82"/>
      <c r="I755" s="82"/>
      <c r="J755" s="82">
        <f t="shared" si="11"/>
        <v>0</v>
      </c>
    </row>
    <row r="756" spans="1:10" ht="15">
      <c r="A756" s="83"/>
      <c r="B756" s="84"/>
      <c r="C756" s="84"/>
      <c r="D756" s="82"/>
      <c r="E756" s="82"/>
      <c r="F756" s="82"/>
      <c r="G756" s="82"/>
      <c r="H756" s="82"/>
      <c r="I756" s="82"/>
      <c r="J756" s="82">
        <f t="shared" si="11"/>
        <v>0</v>
      </c>
    </row>
    <row r="757" spans="1:10" ht="15">
      <c r="A757" s="83"/>
      <c r="B757" s="84"/>
      <c r="C757" s="84"/>
      <c r="D757" s="82"/>
      <c r="E757" s="82"/>
      <c r="F757" s="82"/>
      <c r="G757" s="82"/>
      <c r="H757" s="82"/>
      <c r="I757" s="82"/>
      <c r="J757" s="82">
        <f t="shared" si="11"/>
        <v>0</v>
      </c>
    </row>
    <row r="758" spans="1:10" ht="15">
      <c r="A758" s="83"/>
      <c r="B758" s="84"/>
      <c r="C758" s="84"/>
      <c r="D758" s="82"/>
      <c r="E758" s="82"/>
      <c r="F758" s="82"/>
      <c r="G758" s="82"/>
      <c r="H758" s="82"/>
      <c r="I758" s="82"/>
      <c r="J758" s="82">
        <f t="shared" si="11"/>
        <v>0</v>
      </c>
    </row>
    <row r="759" spans="1:10" ht="15">
      <c r="A759" s="83"/>
      <c r="B759" s="84"/>
      <c r="C759" s="84"/>
      <c r="D759" s="82"/>
      <c r="E759" s="82"/>
      <c r="F759" s="82"/>
      <c r="G759" s="82"/>
      <c r="H759" s="82"/>
      <c r="I759" s="82"/>
      <c r="J759" s="82">
        <f t="shared" si="11"/>
        <v>0</v>
      </c>
    </row>
    <row r="760" spans="1:10" ht="15">
      <c r="A760" s="83"/>
      <c r="B760" s="84"/>
      <c r="C760" s="84"/>
      <c r="D760" s="82"/>
      <c r="E760" s="82"/>
      <c r="F760" s="82"/>
      <c r="G760" s="82"/>
      <c r="H760" s="82"/>
      <c r="I760" s="82"/>
      <c r="J760" s="82">
        <f t="shared" si="11"/>
        <v>0</v>
      </c>
    </row>
    <row r="761" spans="1:10" ht="15">
      <c r="A761" s="83"/>
      <c r="B761" s="84"/>
      <c r="C761" s="84"/>
      <c r="D761" s="82"/>
      <c r="E761" s="82"/>
      <c r="F761" s="82"/>
      <c r="G761" s="82"/>
      <c r="H761" s="82"/>
      <c r="I761" s="82"/>
      <c r="J761" s="82">
        <f t="shared" si="11"/>
        <v>0</v>
      </c>
    </row>
    <row r="762" spans="1:10" ht="15">
      <c r="A762" s="83"/>
      <c r="B762" s="84"/>
      <c r="C762" s="84"/>
      <c r="D762" s="82"/>
      <c r="E762" s="82"/>
      <c r="F762" s="82"/>
      <c r="G762" s="82"/>
      <c r="H762" s="82"/>
      <c r="I762" s="82"/>
      <c r="J762" s="82">
        <f t="shared" si="11"/>
        <v>0</v>
      </c>
    </row>
    <row r="763" spans="1:10" ht="15">
      <c r="A763" s="83"/>
      <c r="B763" s="84"/>
      <c r="C763" s="84"/>
      <c r="D763" s="82"/>
      <c r="E763" s="82"/>
      <c r="F763" s="82"/>
      <c r="G763" s="82"/>
      <c r="H763" s="82"/>
      <c r="I763" s="82"/>
      <c r="J763" s="82">
        <f t="shared" si="11"/>
        <v>0</v>
      </c>
    </row>
    <row r="764" spans="1:10" ht="15">
      <c r="A764" s="83"/>
      <c r="B764" s="84"/>
      <c r="C764" s="84"/>
      <c r="D764" s="82"/>
      <c r="E764" s="82"/>
      <c r="F764" s="82"/>
      <c r="G764" s="82"/>
      <c r="H764" s="82"/>
      <c r="I764" s="82"/>
      <c r="J764" s="82">
        <f t="shared" si="11"/>
        <v>0</v>
      </c>
    </row>
    <row r="765" spans="1:10" ht="15">
      <c r="A765" s="83"/>
      <c r="B765" s="84"/>
      <c r="C765" s="84"/>
      <c r="D765" s="82"/>
      <c r="E765" s="82"/>
      <c r="F765" s="82"/>
      <c r="G765" s="82"/>
      <c r="H765" s="82"/>
      <c r="I765" s="82"/>
      <c r="J765" s="82">
        <f t="shared" si="11"/>
        <v>0</v>
      </c>
    </row>
    <row r="766" spans="1:10" ht="15">
      <c r="A766" s="83"/>
      <c r="B766" s="84"/>
      <c r="C766" s="84"/>
      <c r="D766" s="82"/>
      <c r="E766" s="82"/>
      <c r="F766" s="82"/>
      <c r="G766" s="82"/>
      <c r="H766" s="82"/>
      <c r="I766" s="82"/>
      <c r="J766" s="82">
        <f t="shared" si="11"/>
        <v>0</v>
      </c>
    </row>
    <row r="767" spans="1:10" ht="15">
      <c r="A767" s="83"/>
      <c r="B767" s="84"/>
      <c r="C767" s="84"/>
      <c r="D767" s="82"/>
      <c r="E767" s="82"/>
      <c r="F767" s="82"/>
      <c r="G767" s="82"/>
      <c r="H767" s="82"/>
      <c r="I767" s="82"/>
      <c r="J767" s="82">
        <f t="shared" si="11"/>
        <v>0</v>
      </c>
    </row>
    <row r="768" spans="1:10" ht="15">
      <c r="A768" s="83"/>
      <c r="B768" s="84"/>
      <c r="C768" s="84"/>
      <c r="D768" s="82"/>
      <c r="E768" s="82"/>
      <c r="F768" s="82"/>
      <c r="G768" s="82"/>
      <c r="H768" s="82"/>
      <c r="I768" s="82"/>
      <c r="J768" s="82">
        <f t="shared" si="11"/>
        <v>0</v>
      </c>
    </row>
    <row r="769" spans="1:10" ht="15">
      <c r="A769" s="83"/>
      <c r="B769" s="84"/>
      <c r="C769" s="84"/>
      <c r="D769" s="82"/>
      <c r="E769" s="82"/>
      <c r="F769" s="82"/>
      <c r="G769" s="82"/>
      <c r="H769" s="82"/>
      <c r="I769" s="82"/>
      <c r="J769" s="82">
        <f t="shared" si="11"/>
        <v>0</v>
      </c>
    </row>
    <row r="770" spans="1:10" ht="15">
      <c r="A770" s="83"/>
      <c r="B770" s="84"/>
      <c r="C770" s="84"/>
      <c r="D770" s="82"/>
      <c r="E770" s="82"/>
      <c r="F770" s="82"/>
      <c r="G770" s="82"/>
      <c r="H770" s="82"/>
      <c r="I770" s="82"/>
      <c r="J770" s="82">
        <f t="shared" si="11"/>
        <v>0</v>
      </c>
    </row>
    <row r="771" spans="1:10" ht="15">
      <c r="A771" s="83"/>
      <c r="B771" s="84"/>
      <c r="C771" s="84"/>
      <c r="D771" s="82"/>
      <c r="E771" s="82"/>
      <c r="F771" s="82"/>
      <c r="G771" s="82"/>
      <c r="H771" s="82"/>
      <c r="I771" s="82"/>
      <c r="J771" s="82">
        <f t="shared" si="11"/>
        <v>0</v>
      </c>
    </row>
    <row r="772" spans="1:10" ht="15">
      <c r="A772" s="83"/>
      <c r="B772" s="84"/>
      <c r="C772" s="84"/>
      <c r="D772" s="82"/>
      <c r="E772" s="82"/>
      <c r="F772" s="82"/>
      <c r="G772" s="82"/>
      <c r="H772" s="82"/>
      <c r="I772" s="82"/>
      <c r="J772" s="82">
        <f t="shared" si="11"/>
        <v>0</v>
      </c>
    </row>
    <row r="773" spans="1:10" ht="15">
      <c r="A773" s="83"/>
      <c r="B773" s="84"/>
      <c r="C773" s="84"/>
      <c r="D773" s="82"/>
      <c r="E773" s="82"/>
      <c r="F773" s="82"/>
      <c r="G773" s="82"/>
      <c r="H773" s="82"/>
      <c r="I773" s="82"/>
      <c r="J773" s="82">
        <f t="shared" si="11"/>
        <v>0</v>
      </c>
    </row>
    <row r="774" spans="1:10" ht="15">
      <c r="A774" s="83"/>
      <c r="B774" s="84"/>
      <c r="C774" s="84"/>
      <c r="D774" s="82"/>
      <c r="E774" s="82"/>
      <c r="F774" s="82"/>
      <c r="G774" s="82"/>
      <c r="H774" s="82"/>
      <c r="I774" s="82"/>
      <c r="J774" s="82">
        <f t="shared" si="11"/>
        <v>0</v>
      </c>
    </row>
    <row r="775" spans="1:10" ht="15">
      <c r="A775" s="83"/>
      <c r="B775" s="84"/>
      <c r="C775" s="84"/>
      <c r="D775" s="82"/>
      <c r="E775" s="82"/>
      <c r="F775" s="82"/>
      <c r="G775" s="82"/>
      <c r="H775" s="82"/>
      <c r="I775" s="82"/>
      <c r="J775" s="82">
        <f aca="true" t="shared" si="12" ref="J775:J838">((F775+G775+H775+I775)/4)^2*(E775)*0.7854</f>
        <v>0</v>
      </c>
    </row>
    <row r="776" spans="1:10" ht="15">
      <c r="A776" s="83"/>
      <c r="B776" s="84"/>
      <c r="C776" s="84"/>
      <c r="D776" s="82"/>
      <c r="E776" s="82"/>
      <c r="F776" s="82"/>
      <c r="G776" s="82"/>
      <c r="H776" s="82"/>
      <c r="I776" s="82"/>
      <c r="J776" s="82">
        <f t="shared" si="12"/>
        <v>0</v>
      </c>
    </row>
    <row r="777" spans="1:10" ht="15">
      <c r="A777" s="83"/>
      <c r="B777" s="84"/>
      <c r="C777" s="84"/>
      <c r="D777" s="82"/>
      <c r="E777" s="82"/>
      <c r="F777" s="82"/>
      <c r="G777" s="82"/>
      <c r="H777" s="82"/>
      <c r="I777" s="82"/>
      <c r="J777" s="82">
        <f t="shared" si="12"/>
        <v>0</v>
      </c>
    </row>
    <row r="778" spans="1:10" ht="15">
      <c r="A778" s="83"/>
      <c r="B778" s="84"/>
      <c r="C778" s="84"/>
      <c r="D778" s="82"/>
      <c r="E778" s="82"/>
      <c r="F778" s="82"/>
      <c r="G778" s="82"/>
      <c r="H778" s="82"/>
      <c r="I778" s="82"/>
      <c r="J778" s="82">
        <f t="shared" si="12"/>
        <v>0</v>
      </c>
    </row>
    <row r="779" spans="1:10" ht="15">
      <c r="A779" s="83"/>
      <c r="B779" s="84"/>
      <c r="C779" s="84"/>
      <c r="D779" s="82"/>
      <c r="E779" s="82"/>
      <c r="F779" s="82"/>
      <c r="G779" s="82"/>
      <c r="H779" s="82"/>
      <c r="I779" s="82"/>
      <c r="J779" s="82">
        <f t="shared" si="12"/>
        <v>0</v>
      </c>
    </row>
    <row r="780" spans="1:10" ht="15">
      <c r="A780" s="83"/>
      <c r="B780" s="84"/>
      <c r="C780" s="84"/>
      <c r="D780" s="82"/>
      <c r="E780" s="82"/>
      <c r="F780" s="82"/>
      <c r="G780" s="82"/>
      <c r="H780" s="82"/>
      <c r="I780" s="82"/>
      <c r="J780" s="82">
        <f t="shared" si="12"/>
        <v>0</v>
      </c>
    </row>
    <row r="781" spans="1:10" ht="15">
      <c r="A781" s="83"/>
      <c r="B781" s="84"/>
      <c r="C781" s="84"/>
      <c r="D781" s="82"/>
      <c r="E781" s="82"/>
      <c r="F781" s="82"/>
      <c r="G781" s="82"/>
      <c r="H781" s="82"/>
      <c r="I781" s="82"/>
      <c r="J781" s="82">
        <f t="shared" si="12"/>
        <v>0</v>
      </c>
    </row>
    <row r="782" spans="1:10" ht="15">
      <c r="A782" s="83"/>
      <c r="B782" s="84"/>
      <c r="C782" s="84"/>
      <c r="D782" s="82"/>
      <c r="E782" s="82"/>
      <c r="F782" s="82"/>
      <c r="G782" s="82"/>
      <c r="H782" s="82"/>
      <c r="I782" s="82"/>
      <c r="J782" s="82">
        <f t="shared" si="12"/>
        <v>0</v>
      </c>
    </row>
    <row r="783" spans="1:10" ht="15">
      <c r="A783" s="83"/>
      <c r="B783" s="84"/>
      <c r="C783" s="84"/>
      <c r="D783" s="82"/>
      <c r="E783" s="82"/>
      <c r="F783" s="82"/>
      <c r="G783" s="82"/>
      <c r="H783" s="82"/>
      <c r="I783" s="82"/>
      <c r="J783" s="82">
        <f t="shared" si="12"/>
        <v>0</v>
      </c>
    </row>
    <row r="784" spans="1:10" ht="15">
      <c r="A784" s="83"/>
      <c r="B784" s="84"/>
      <c r="C784" s="84"/>
      <c r="D784" s="82"/>
      <c r="E784" s="82"/>
      <c r="F784" s="82"/>
      <c r="G784" s="82"/>
      <c r="H784" s="82"/>
      <c r="I784" s="82"/>
      <c r="J784" s="82">
        <f t="shared" si="12"/>
        <v>0</v>
      </c>
    </row>
    <row r="785" spans="1:10" ht="15">
      <c r="A785" s="83"/>
      <c r="B785" s="84"/>
      <c r="C785" s="84"/>
      <c r="D785" s="82"/>
      <c r="E785" s="82"/>
      <c r="F785" s="82"/>
      <c r="G785" s="82"/>
      <c r="H785" s="82"/>
      <c r="I785" s="82"/>
      <c r="J785" s="82">
        <f t="shared" si="12"/>
        <v>0</v>
      </c>
    </row>
    <row r="786" spans="1:10" ht="15">
      <c r="A786" s="83"/>
      <c r="B786" s="84"/>
      <c r="C786" s="84"/>
      <c r="D786" s="82"/>
      <c r="E786" s="82"/>
      <c r="F786" s="82"/>
      <c r="G786" s="82"/>
      <c r="H786" s="82"/>
      <c r="I786" s="82"/>
      <c r="J786" s="82">
        <f t="shared" si="12"/>
        <v>0</v>
      </c>
    </row>
    <row r="787" spans="1:10" ht="15">
      <c r="A787" s="83"/>
      <c r="B787" s="84"/>
      <c r="C787" s="84"/>
      <c r="D787" s="82"/>
      <c r="E787" s="82"/>
      <c r="F787" s="82"/>
      <c r="G787" s="82"/>
      <c r="H787" s="82"/>
      <c r="I787" s="82"/>
      <c r="J787" s="82">
        <f t="shared" si="12"/>
        <v>0</v>
      </c>
    </row>
    <row r="788" spans="1:10" ht="15">
      <c r="A788" s="83"/>
      <c r="B788" s="84"/>
      <c r="C788" s="84"/>
      <c r="D788" s="82"/>
      <c r="E788" s="82"/>
      <c r="F788" s="82"/>
      <c r="G788" s="82"/>
      <c r="H788" s="82"/>
      <c r="I788" s="82"/>
      <c r="J788" s="82">
        <f t="shared" si="12"/>
        <v>0</v>
      </c>
    </row>
    <row r="789" spans="1:10" ht="15">
      <c r="A789" s="83"/>
      <c r="B789" s="84"/>
      <c r="C789" s="84"/>
      <c r="D789" s="82"/>
      <c r="E789" s="82"/>
      <c r="F789" s="82"/>
      <c r="G789" s="82"/>
      <c r="H789" s="82"/>
      <c r="I789" s="82"/>
      <c r="J789" s="82">
        <f t="shared" si="12"/>
        <v>0</v>
      </c>
    </row>
    <row r="790" spans="1:10" ht="15">
      <c r="A790" s="83"/>
      <c r="B790" s="84"/>
      <c r="C790" s="84"/>
      <c r="D790" s="82"/>
      <c r="E790" s="82"/>
      <c r="F790" s="82"/>
      <c r="G790" s="82"/>
      <c r="H790" s="82"/>
      <c r="I790" s="82"/>
      <c r="J790" s="82">
        <f t="shared" si="12"/>
        <v>0</v>
      </c>
    </row>
    <row r="791" spans="1:10" ht="15">
      <c r="A791" s="83"/>
      <c r="B791" s="84"/>
      <c r="C791" s="84"/>
      <c r="D791" s="82"/>
      <c r="E791" s="82"/>
      <c r="F791" s="82"/>
      <c r="G791" s="82"/>
      <c r="H791" s="82"/>
      <c r="I791" s="82"/>
      <c r="J791" s="82">
        <f t="shared" si="12"/>
        <v>0</v>
      </c>
    </row>
    <row r="792" spans="1:10" ht="15">
      <c r="A792" s="83"/>
      <c r="B792" s="84"/>
      <c r="C792" s="84"/>
      <c r="D792" s="82"/>
      <c r="E792" s="82"/>
      <c r="F792" s="82"/>
      <c r="G792" s="82"/>
      <c r="H792" s="82"/>
      <c r="I792" s="82"/>
      <c r="J792" s="82">
        <f t="shared" si="12"/>
        <v>0</v>
      </c>
    </row>
    <row r="793" spans="1:10" ht="15">
      <c r="A793" s="83"/>
      <c r="B793" s="84"/>
      <c r="C793" s="84"/>
      <c r="D793" s="82"/>
      <c r="E793" s="82"/>
      <c r="F793" s="82"/>
      <c r="G793" s="82"/>
      <c r="H793" s="82"/>
      <c r="I793" s="82"/>
      <c r="J793" s="82">
        <f t="shared" si="12"/>
        <v>0</v>
      </c>
    </row>
    <row r="794" spans="1:10" ht="15">
      <c r="A794" s="83"/>
      <c r="B794" s="84"/>
      <c r="C794" s="84"/>
      <c r="D794" s="82"/>
      <c r="E794" s="82"/>
      <c r="F794" s="82"/>
      <c r="G794" s="82"/>
      <c r="H794" s="82"/>
      <c r="I794" s="82"/>
      <c r="J794" s="82">
        <f t="shared" si="12"/>
        <v>0</v>
      </c>
    </row>
    <row r="795" spans="1:10" ht="15">
      <c r="A795" s="83"/>
      <c r="B795" s="84"/>
      <c r="C795" s="84"/>
      <c r="D795" s="82"/>
      <c r="E795" s="82"/>
      <c r="F795" s="82"/>
      <c r="G795" s="82"/>
      <c r="H795" s="82"/>
      <c r="I795" s="82"/>
      <c r="J795" s="82">
        <f t="shared" si="12"/>
        <v>0</v>
      </c>
    </row>
    <row r="796" spans="1:10" ht="15">
      <c r="A796" s="83"/>
      <c r="B796" s="84"/>
      <c r="C796" s="84"/>
      <c r="D796" s="82"/>
      <c r="E796" s="82"/>
      <c r="F796" s="82"/>
      <c r="G796" s="82"/>
      <c r="H796" s="82"/>
      <c r="I796" s="82"/>
      <c r="J796" s="82">
        <f t="shared" si="12"/>
        <v>0</v>
      </c>
    </row>
    <row r="797" spans="1:10" ht="15">
      <c r="A797" s="83"/>
      <c r="B797" s="84"/>
      <c r="C797" s="84"/>
      <c r="D797" s="82"/>
      <c r="E797" s="82"/>
      <c r="F797" s="82"/>
      <c r="G797" s="82"/>
      <c r="H797" s="82"/>
      <c r="I797" s="82"/>
      <c r="J797" s="82">
        <f t="shared" si="12"/>
        <v>0</v>
      </c>
    </row>
    <row r="798" spans="1:10" ht="15">
      <c r="A798" s="83"/>
      <c r="B798" s="84"/>
      <c r="C798" s="84"/>
      <c r="D798" s="82"/>
      <c r="E798" s="82"/>
      <c r="F798" s="82"/>
      <c r="G798" s="82"/>
      <c r="H798" s="82"/>
      <c r="I798" s="82"/>
      <c r="J798" s="82">
        <f t="shared" si="12"/>
        <v>0</v>
      </c>
    </row>
    <row r="799" spans="1:10" ht="15">
      <c r="A799" s="83"/>
      <c r="B799" s="84"/>
      <c r="C799" s="84"/>
      <c r="D799" s="82"/>
      <c r="E799" s="82"/>
      <c r="F799" s="82"/>
      <c r="G799" s="82"/>
      <c r="H799" s="82"/>
      <c r="I799" s="82"/>
      <c r="J799" s="82">
        <f t="shared" si="12"/>
        <v>0</v>
      </c>
    </row>
    <row r="800" spans="1:10" ht="15">
      <c r="A800" s="83"/>
      <c r="B800" s="84"/>
      <c r="C800" s="84"/>
      <c r="D800" s="82"/>
      <c r="E800" s="82"/>
      <c r="F800" s="82"/>
      <c r="G800" s="82"/>
      <c r="H800" s="82"/>
      <c r="I800" s="82"/>
      <c r="J800" s="82">
        <f t="shared" si="12"/>
        <v>0</v>
      </c>
    </row>
    <row r="801" spans="1:10" ht="15">
      <c r="A801" s="83"/>
      <c r="B801" s="84"/>
      <c r="C801" s="84"/>
      <c r="D801" s="82"/>
      <c r="E801" s="82"/>
      <c r="F801" s="82"/>
      <c r="G801" s="82"/>
      <c r="H801" s="82"/>
      <c r="I801" s="82"/>
      <c r="J801" s="82">
        <f t="shared" si="12"/>
        <v>0</v>
      </c>
    </row>
    <row r="802" spans="1:10" ht="15">
      <c r="A802" s="83"/>
      <c r="B802" s="84"/>
      <c r="C802" s="84"/>
      <c r="D802" s="82"/>
      <c r="E802" s="82"/>
      <c r="F802" s="82"/>
      <c r="G802" s="82"/>
      <c r="H802" s="82"/>
      <c r="I802" s="82"/>
      <c r="J802" s="82">
        <f t="shared" si="12"/>
        <v>0</v>
      </c>
    </row>
    <row r="803" spans="1:10" ht="15">
      <c r="A803" s="83"/>
      <c r="B803" s="84"/>
      <c r="C803" s="84"/>
      <c r="D803" s="82"/>
      <c r="E803" s="82"/>
      <c r="F803" s="82"/>
      <c r="G803" s="82"/>
      <c r="H803" s="82"/>
      <c r="I803" s="82"/>
      <c r="J803" s="82">
        <f t="shared" si="12"/>
        <v>0</v>
      </c>
    </row>
    <row r="804" spans="1:10" ht="15">
      <c r="A804" s="83"/>
      <c r="B804" s="84"/>
      <c r="C804" s="84"/>
      <c r="D804" s="82"/>
      <c r="E804" s="82"/>
      <c r="F804" s="82"/>
      <c r="G804" s="82"/>
      <c r="H804" s="82"/>
      <c r="I804" s="82"/>
      <c r="J804" s="82">
        <f t="shared" si="12"/>
        <v>0</v>
      </c>
    </row>
    <row r="805" spans="1:10" ht="15">
      <c r="A805" s="83"/>
      <c r="B805" s="84"/>
      <c r="C805" s="84"/>
      <c r="D805" s="82"/>
      <c r="E805" s="82"/>
      <c r="F805" s="82"/>
      <c r="G805" s="82"/>
      <c r="H805" s="82"/>
      <c r="I805" s="82"/>
      <c r="J805" s="82">
        <f t="shared" si="12"/>
        <v>0</v>
      </c>
    </row>
    <row r="806" spans="1:10" ht="15">
      <c r="A806" s="83"/>
      <c r="B806" s="84"/>
      <c r="C806" s="84"/>
      <c r="D806" s="82"/>
      <c r="E806" s="82"/>
      <c r="F806" s="82"/>
      <c r="G806" s="82"/>
      <c r="H806" s="82"/>
      <c r="I806" s="82"/>
      <c r="J806" s="82">
        <f t="shared" si="12"/>
        <v>0</v>
      </c>
    </row>
    <row r="807" spans="1:10" ht="15">
      <c r="A807" s="83"/>
      <c r="B807" s="84"/>
      <c r="C807" s="84"/>
      <c r="D807" s="82"/>
      <c r="E807" s="82"/>
      <c r="F807" s="82"/>
      <c r="G807" s="82"/>
      <c r="H807" s="82"/>
      <c r="I807" s="82"/>
      <c r="J807" s="82">
        <f t="shared" si="12"/>
        <v>0</v>
      </c>
    </row>
    <row r="808" spans="1:10" ht="15">
      <c r="A808" s="83"/>
      <c r="B808" s="84"/>
      <c r="C808" s="84"/>
      <c r="D808" s="82"/>
      <c r="E808" s="82"/>
      <c r="F808" s="82"/>
      <c r="G808" s="82"/>
      <c r="H808" s="82"/>
      <c r="I808" s="82"/>
      <c r="J808" s="82">
        <f t="shared" si="12"/>
        <v>0</v>
      </c>
    </row>
    <row r="809" spans="1:10" ht="15">
      <c r="A809" s="83"/>
      <c r="B809" s="84"/>
      <c r="C809" s="84"/>
      <c r="D809" s="82"/>
      <c r="E809" s="82"/>
      <c r="F809" s="82"/>
      <c r="G809" s="82"/>
      <c r="H809" s="82"/>
      <c r="I809" s="82"/>
      <c r="J809" s="82">
        <f t="shared" si="12"/>
        <v>0</v>
      </c>
    </row>
    <row r="810" spans="1:10" ht="15">
      <c r="A810" s="83"/>
      <c r="B810" s="84"/>
      <c r="C810" s="84"/>
      <c r="D810" s="82"/>
      <c r="E810" s="82"/>
      <c r="F810" s="82"/>
      <c r="G810" s="82"/>
      <c r="H810" s="82"/>
      <c r="I810" s="82"/>
      <c r="J810" s="82">
        <f t="shared" si="12"/>
        <v>0</v>
      </c>
    </row>
    <row r="811" spans="1:10" ht="15">
      <c r="A811" s="83"/>
      <c r="B811" s="84"/>
      <c r="C811" s="84"/>
      <c r="D811" s="82"/>
      <c r="E811" s="82"/>
      <c r="F811" s="82"/>
      <c r="G811" s="82"/>
      <c r="H811" s="82"/>
      <c r="I811" s="82"/>
      <c r="J811" s="82">
        <f t="shared" si="12"/>
        <v>0</v>
      </c>
    </row>
    <row r="812" spans="1:10" ht="15">
      <c r="A812" s="83"/>
      <c r="B812" s="84"/>
      <c r="C812" s="84"/>
      <c r="D812" s="82"/>
      <c r="E812" s="82"/>
      <c r="F812" s="82"/>
      <c r="G812" s="82"/>
      <c r="H812" s="82"/>
      <c r="I812" s="82"/>
      <c r="J812" s="82">
        <f t="shared" si="12"/>
        <v>0</v>
      </c>
    </row>
    <row r="813" spans="1:10" ht="15">
      <c r="A813" s="83"/>
      <c r="B813" s="84"/>
      <c r="C813" s="84"/>
      <c r="D813" s="82"/>
      <c r="E813" s="82"/>
      <c r="F813" s="82"/>
      <c r="G813" s="82"/>
      <c r="H813" s="82"/>
      <c r="I813" s="82"/>
      <c r="J813" s="82">
        <f t="shared" si="12"/>
        <v>0</v>
      </c>
    </row>
    <row r="814" spans="1:10" ht="15">
      <c r="A814" s="83"/>
      <c r="B814" s="84"/>
      <c r="C814" s="84"/>
      <c r="D814" s="82"/>
      <c r="E814" s="82"/>
      <c r="F814" s="82"/>
      <c r="G814" s="82"/>
      <c r="H814" s="82"/>
      <c r="I814" s="82"/>
      <c r="J814" s="82">
        <f t="shared" si="12"/>
        <v>0</v>
      </c>
    </row>
    <row r="815" spans="1:10" ht="15">
      <c r="A815" s="83"/>
      <c r="B815" s="84"/>
      <c r="C815" s="84"/>
      <c r="D815" s="82"/>
      <c r="E815" s="82"/>
      <c r="F815" s="82"/>
      <c r="G815" s="82"/>
      <c r="H815" s="82"/>
      <c r="I815" s="82"/>
      <c r="J815" s="82">
        <f t="shared" si="12"/>
        <v>0</v>
      </c>
    </row>
    <row r="816" spans="1:10" ht="15">
      <c r="A816" s="83"/>
      <c r="B816" s="84"/>
      <c r="C816" s="84"/>
      <c r="D816" s="82"/>
      <c r="E816" s="82"/>
      <c r="F816" s="82"/>
      <c r="G816" s="82"/>
      <c r="H816" s="82"/>
      <c r="I816" s="82"/>
      <c r="J816" s="82">
        <f t="shared" si="12"/>
        <v>0</v>
      </c>
    </row>
    <row r="817" spans="1:10" ht="15">
      <c r="A817" s="83"/>
      <c r="B817" s="84"/>
      <c r="C817" s="84"/>
      <c r="D817" s="82"/>
      <c r="E817" s="82"/>
      <c r="F817" s="82"/>
      <c r="G817" s="82"/>
      <c r="H817" s="82"/>
      <c r="I817" s="82"/>
      <c r="J817" s="82">
        <f t="shared" si="12"/>
        <v>0</v>
      </c>
    </row>
    <row r="818" spans="1:10" ht="15">
      <c r="A818" s="83"/>
      <c r="B818" s="84"/>
      <c r="C818" s="84"/>
      <c r="D818" s="82"/>
      <c r="E818" s="82"/>
      <c r="F818" s="82"/>
      <c r="G818" s="82"/>
      <c r="H818" s="82"/>
      <c r="I818" s="82"/>
      <c r="J818" s="82">
        <f t="shared" si="12"/>
        <v>0</v>
      </c>
    </row>
    <row r="819" spans="1:10" ht="15">
      <c r="A819" s="83"/>
      <c r="B819" s="84"/>
      <c r="C819" s="84"/>
      <c r="D819" s="82"/>
      <c r="E819" s="82"/>
      <c r="F819" s="82"/>
      <c r="G819" s="82"/>
      <c r="H819" s="82"/>
      <c r="I819" s="82"/>
      <c r="J819" s="82">
        <f t="shared" si="12"/>
        <v>0</v>
      </c>
    </row>
    <row r="820" spans="1:10" ht="15">
      <c r="A820" s="83"/>
      <c r="B820" s="84"/>
      <c r="C820" s="84"/>
      <c r="D820" s="82"/>
      <c r="E820" s="82"/>
      <c r="F820" s="82"/>
      <c r="G820" s="82"/>
      <c r="H820" s="82"/>
      <c r="I820" s="82"/>
      <c r="J820" s="82">
        <f t="shared" si="12"/>
        <v>0</v>
      </c>
    </row>
    <row r="821" spans="1:10" ht="15">
      <c r="A821" s="83"/>
      <c r="B821" s="84"/>
      <c r="C821" s="84"/>
      <c r="D821" s="82"/>
      <c r="E821" s="82"/>
      <c r="F821" s="82"/>
      <c r="G821" s="82"/>
      <c r="H821" s="82"/>
      <c r="I821" s="82"/>
      <c r="J821" s="82">
        <f t="shared" si="12"/>
        <v>0</v>
      </c>
    </row>
    <row r="822" spans="1:10" ht="15">
      <c r="A822" s="83"/>
      <c r="B822" s="84"/>
      <c r="C822" s="84"/>
      <c r="D822" s="82"/>
      <c r="E822" s="82"/>
      <c r="F822" s="82"/>
      <c r="G822" s="82"/>
      <c r="H822" s="82"/>
      <c r="I822" s="82"/>
      <c r="J822" s="82">
        <f t="shared" si="12"/>
        <v>0</v>
      </c>
    </row>
    <row r="823" spans="1:10" ht="15">
      <c r="A823" s="83"/>
      <c r="B823" s="84"/>
      <c r="C823" s="84"/>
      <c r="D823" s="82"/>
      <c r="E823" s="82"/>
      <c r="F823" s="82"/>
      <c r="G823" s="82"/>
      <c r="H823" s="82"/>
      <c r="I823" s="82"/>
      <c r="J823" s="82">
        <f t="shared" si="12"/>
        <v>0</v>
      </c>
    </row>
    <row r="824" spans="1:10" ht="15">
      <c r="A824" s="83"/>
      <c r="B824" s="84"/>
      <c r="C824" s="84"/>
      <c r="D824" s="82"/>
      <c r="E824" s="82"/>
      <c r="F824" s="82"/>
      <c r="G824" s="82"/>
      <c r="H824" s="82"/>
      <c r="I824" s="82"/>
      <c r="J824" s="82">
        <f t="shared" si="12"/>
        <v>0</v>
      </c>
    </row>
    <row r="825" spans="1:10" ht="15">
      <c r="A825" s="83"/>
      <c r="B825" s="84"/>
      <c r="C825" s="84"/>
      <c r="D825" s="82"/>
      <c r="E825" s="82"/>
      <c r="F825" s="82"/>
      <c r="G825" s="82"/>
      <c r="H825" s="82"/>
      <c r="I825" s="82"/>
      <c r="J825" s="82">
        <f t="shared" si="12"/>
        <v>0</v>
      </c>
    </row>
    <row r="826" spans="1:10" ht="15">
      <c r="A826" s="83"/>
      <c r="B826" s="84"/>
      <c r="C826" s="84"/>
      <c r="D826" s="82"/>
      <c r="E826" s="82"/>
      <c r="F826" s="82"/>
      <c r="G826" s="82"/>
      <c r="H826" s="82"/>
      <c r="I826" s="82"/>
      <c r="J826" s="82">
        <f t="shared" si="12"/>
        <v>0</v>
      </c>
    </row>
    <row r="827" spans="1:10" ht="15">
      <c r="A827" s="83"/>
      <c r="B827" s="84"/>
      <c r="C827" s="84"/>
      <c r="D827" s="82"/>
      <c r="E827" s="82"/>
      <c r="F827" s="82"/>
      <c r="G827" s="82"/>
      <c r="H827" s="82"/>
      <c r="I827" s="82"/>
      <c r="J827" s="82">
        <f t="shared" si="12"/>
        <v>0</v>
      </c>
    </row>
    <row r="828" spans="1:10" ht="15">
      <c r="A828" s="83"/>
      <c r="B828" s="84"/>
      <c r="C828" s="84"/>
      <c r="D828" s="82"/>
      <c r="E828" s="82"/>
      <c r="F828" s="82"/>
      <c r="G828" s="82"/>
      <c r="H828" s="82"/>
      <c r="I828" s="82"/>
      <c r="J828" s="82">
        <f t="shared" si="12"/>
        <v>0</v>
      </c>
    </row>
    <row r="829" spans="1:10" ht="15">
      <c r="A829" s="83"/>
      <c r="B829" s="84"/>
      <c r="C829" s="84"/>
      <c r="D829" s="82"/>
      <c r="E829" s="82"/>
      <c r="F829" s="82"/>
      <c r="G829" s="82"/>
      <c r="H829" s="82"/>
      <c r="I829" s="82"/>
      <c r="J829" s="82">
        <f t="shared" si="12"/>
        <v>0</v>
      </c>
    </row>
    <row r="830" spans="1:10" ht="15">
      <c r="A830" s="83"/>
      <c r="B830" s="84"/>
      <c r="C830" s="84"/>
      <c r="D830" s="82"/>
      <c r="E830" s="82"/>
      <c r="F830" s="82"/>
      <c r="G830" s="82"/>
      <c r="H830" s="82"/>
      <c r="I830" s="82"/>
      <c r="J830" s="82">
        <f t="shared" si="12"/>
        <v>0</v>
      </c>
    </row>
    <row r="831" spans="1:10" ht="15">
      <c r="A831" s="83"/>
      <c r="B831" s="84"/>
      <c r="C831" s="84"/>
      <c r="D831" s="82"/>
      <c r="E831" s="82"/>
      <c r="F831" s="82"/>
      <c r="G831" s="82"/>
      <c r="H831" s="82"/>
      <c r="I831" s="82"/>
      <c r="J831" s="82">
        <f t="shared" si="12"/>
        <v>0</v>
      </c>
    </row>
    <row r="832" spans="1:10" ht="15">
      <c r="A832" s="83"/>
      <c r="B832" s="84"/>
      <c r="C832" s="84"/>
      <c r="D832" s="82"/>
      <c r="E832" s="82"/>
      <c r="F832" s="82"/>
      <c r="G832" s="82"/>
      <c r="H832" s="82"/>
      <c r="I832" s="82"/>
      <c r="J832" s="82">
        <f t="shared" si="12"/>
        <v>0</v>
      </c>
    </row>
    <row r="833" spans="1:10" ht="15">
      <c r="A833" s="83"/>
      <c r="B833" s="84"/>
      <c r="C833" s="84"/>
      <c r="D833" s="82"/>
      <c r="E833" s="82"/>
      <c r="F833" s="82"/>
      <c r="G833" s="82"/>
      <c r="H833" s="82"/>
      <c r="I833" s="82"/>
      <c r="J833" s="82">
        <f t="shared" si="12"/>
        <v>0</v>
      </c>
    </row>
    <row r="834" spans="1:10" ht="15">
      <c r="A834" s="83"/>
      <c r="B834" s="84"/>
      <c r="C834" s="84"/>
      <c r="D834" s="82"/>
      <c r="E834" s="82"/>
      <c r="F834" s="82"/>
      <c r="G834" s="82"/>
      <c r="H834" s="82"/>
      <c r="I834" s="82"/>
      <c r="J834" s="82">
        <f t="shared" si="12"/>
        <v>0</v>
      </c>
    </row>
    <row r="835" spans="1:10" ht="15">
      <c r="A835" s="83"/>
      <c r="B835" s="84"/>
      <c r="C835" s="84"/>
      <c r="D835" s="82"/>
      <c r="E835" s="82"/>
      <c r="F835" s="82"/>
      <c r="G835" s="82"/>
      <c r="H835" s="82"/>
      <c r="I835" s="82"/>
      <c r="J835" s="82">
        <f t="shared" si="12"/>
        <v>0</v>
      </c>
    </row>
    <row r="836" spans="1:10" ht="15">
      <c r="A836" s="83"/>
      <c r="B836" s="84"/>
      <c r="C836" s="84"/>
      <c r="D836" s="82"/>
      <c r="E836" s="82"/>
      <c r="F836" s="82"/>
      <c r="G836" s="82"/>
      <c r="H836" s="82"/>
      <c r="I836" s="82"/>
      <c r="J836" s="82">
        <f t="shared" si="12"/>
        <v>0</v>
      </c>
    </row>
    <row r="837" spans="1:10" ht="15">
      <c r="A837" s="83"/>
      <c r="B837" s="84"/>
      <c r="C837" s="84"/>
      <c r="D837" s="82"/>
      <c r="E837" s="82"/>
      <c r="F837" s="82"/>
      <c r="G837" s="82"/>
      <c r="H837" s="82"/>
      <c r="I837" s="82"/>
      <c r="J837" s="82">
        <f t="shared" si="12"/>
        <v>0</v>
      </c>
    </row>
    <row r="838" spans="1:10" ht="15">
      <c r="A838" s="83"/>
      <c r="B838" s="84"/>
      <c r="C838" s="84"/>
      <c r="D838" s="82"/>
      <c r="E838" s="82"/>
      <c r="F838" s="82"/>
      <c r="G838" s="82"/>
      <c r="H838" s="82"/>
      <c r="I838" s="82"/>
      <c r="J838" s="82">
        <f t="shared" si="12"/>
        <v>0</v>
      </c>
    </row>
    <row r="839" spans="1:10" ht="15">
      <c r="A839" s="83"/>
      <c r="B839" s="84"/>
      <c r="C839" s="84"/>
      <c r="D839" s="82"/>
      <c r="E839" s="82"/>
      <c r="F839" s="82"/>
      <c r="G839" s="82"/>
      <c r="H839" s="82"/>
      <c r="I839" s="82"/>
      <c r="J839" s="82">
        <f aca="true" t="shared" si="13" ref="J839:J902">((F839+G839+H839+I839)/4)^2*(E839)*0.7854</f>
        <v>0</v>
      </c>
    </row>
    <row r="840" spans="1:10" ht="15">
      <c r="A840" s="83"/>
      <c r="B840" s="84"/>
      <c r="C840" s="84"/>
      <c r="D840" s="82"/>
      <c r="E840" s="82"/>
      <c r="F840" s="82"/>
      <c r="G840" s="82"/>
      <c r="H840" s="82"/>
      <c r="I840" s="82"/>
      <c r="J840" s="82">
        <f t="shared" si="13"/>
        <v>0</v>
      </c>
    </row>
    <row r="841" spans="1:10" ht="15">
      <c r="A841" s="83"/>
      <c r="B841" s="84"/>
      <c r="C841" s="84"/>
      <c r="D841" s="82"/>
      <c r="E841" s="82"/>
      <c r="F841" s="82"/>
      <c r="G841" s="82"/>
      <c r="H841" s="82"/>
      <c r="I841" s="82"/>
      <c r="J841" s="82">
        <f t="shared" si="13"/>
        <v>0</v>
      </c>
    </row>
    <row r="842" spans="1:10" ht="15">
      <c r="A842" s="83"/>
      <c r="B842" s="84"/>
      <c r="C842" s="84"/>
      <c r="D842" s="82"/>
      <c r="E842" s="82"/>
      <c r="F842" s="82"/>
      <c r="G842" s="82"/>
      <c r="H842" s="82"/>
      <c r="I842" s="82"/>
      <c r="J842" s="82">
        <f t="shared" si="13"/>
        <v>0</v>
      </c>
    </row>
    <row r="843" spans="1:10" ht="15">
      <c r="A843" s="83"/>
      <c r="B843" s="84"/>
      <c r="C843" s="84"/>
      <c r="D843" s="82"/>
      <c r="E843" s="82"/>
      <c r="F843" s="82"/>
      <c r="G843" s="82"/>
      <c r="H843" s="82"/>
      <c r="I843" s="82"/>
      <c r="J843" s="82">
        <f t="shared" si="13"/>
        <v>0</v>
      </c>
    </row>
    <row r="844" spans="1:10" ht="15">
      <c r="A844" s="83"/>
      <c r="B844" s="84"/>
      <c r="C844" s="84"/>
      <c r="D844" s="82"/>
      <c r="E844" s="82"/>
      <c r="F844" s="82"/>
      <c r="G844" s="82"/>
      <c r="H844" s="82"/>
      <c r="I844" s="82"/>
      <c r="J844" s="82">
        <f t="shared" si="13"/>
        <v>0</v>
      </c>
    </row>
    <row r="845" spans="1:10" ht="15">
      <c r="A845" s="83"/>
      <c r="B845" s="84"/>
      <c r="C845" s="84"/>
      <c r="D845" s="82"/>
      <c r="E845" s="82"/>
      <c r="F845" s="82"/>
      <c r="G845" s="82"/>
      <c r="H845" s="82"/>
      <c r="I845" s="82"/>
      <c r="J845" s="82">
        <f t="shared" si="13"/>
        <v>0</v>
      </c>
    </row>
    <row r="846" spans="1:10" ht="15">
      <c r="A846" s="83"/>
      <c r="B846" s="84"/>
      <c r="C846" s="84"/>
      <c r="D846" s="82"/>
      <c r="E846" s="82"/>
      <c r="F846" s="82"/>
      <c r="G846" s="82"/>
      <c r="H846" s="82"/>
      <c r="I846" s="82"/>
      <c r="J846" s="82">
        <f t="shared" si="13"/>
        <v>0</v>
      </c>
    </row>
    <row r="847" spans="1:10" ht="15">
      <c r="A847" s="83"/>
      <c r="B847" s="84"/>
      <c r="C847" s="84"/>
      <c r="D847" s="82"/>
      <c r="E847" s="82"/>
      <c r="F847" s="82"/>
      <c r="G847" s="82"/>
      <c r="H847" s="82"/>
      <c r="I847" s="82"/>
      <c r="J847" s="82">
        <f t="shared" si="13"/>
        <v>0</v>
      </c>
    </row>
    <row r="848" spans="1:10" ht="15">
      <c r="A848" s="83"/>
      <c r="B848" s="84"/>
      <c r="C848" s="84"/>
      <c r="D848" s="82"/>
      <c r="E848" s="82"/>
      <c r="F848" s="82"/>
      <c r="G848" s="82"/>
      <c r="H848" s="82"/>
      <c r="I848" s="82"/>
      <c r="J848" s="82">
        <f t="shared" si="13"/>
        <v>0</v>
      </c>
    </row>
    <row r="849" spans="1:10" ht="15">
      <c r="A849" s="83"/>
      <c r="B849" s="84"/>
      <c r="C849" s="84"/>
      <c r="D849" s="82"/>
      <c r="E849" s="82"/>
      <c r="F849" s="82"/>
      <c r="G849" s="82"/>
      <c r="H849" s="82"/>
      <c r="I849" s="82"/>
      <c r="J849" s="82">
        <f t="shared" si="13"/>
        <v>0</v>
      </c>
    </row>
    <row r="850" spans="1:10" ht="15">
      <c r="A850" s="83"/>
      <c r="B850" s="84"/>
      <c r="C850" s="84"/>
      <c r="D850" s="82"/>
      <c r="E850" s="82"/>
      <c r="F850" s="82"/>
      <c r="G850" s="82"/>
      <c r="H850" s="82"/>
      <c r="I850" s="82"/>
      <c r="J850" s="82">
        <f t="shared" si="13"/>
        <v>0</v>
      </c>
    </row>
    <row r="851" spans="1:10" ht="15">
      <c r="A851" s="83"/>
      <c r="B851" s="84"/>
      <c r="C851" s="84"/>
      <c r="D851" s="82"/>
      <c r="E851" s="82"/>
      <c r="F851" s="82"/>
      <c r="G851" s="82"/>
      <c r="H851" s="82"/>
      <c r="I851" s="82"/>
      <c r="J851" s="82">
        <f t="shared" si="13"/>
        <v>0</v>
      </c>
    </row>
    <row r="852" spans="1:10" ht="15">
      <c r="A852" s="83"/>
      <c r="B852" s="84"/>
      <c r="C852" s="84"/>
      <c r="D852" s="82"/>
      <c r="E852" s="82"/>
      <c r="F852" s="82"/>
      <c r="G852" s="82"/>
      <c r="H852" s="82"/>
      <c r="I852" s="82"/>
      <c r="J852" s="82">
        <f t="shared" si="13"/>
        <v>0</v>
      </c>
    </row>
    <row r="853" spans="1:10" ht="15">
      <c r="A853" s="83"/>
      <c r="B853" s="84"/>
      <c r="C853" s="84"/>
      <c r="D853" s="82"/>
      <c r="E853" s="82"/>
      <c r="F853" s="82"/>
      <c r="G853" s="82"/>
      <c r="H853" s="82"/>
      <c r="I853" s="82"/>
      <c r="J853" s="82">
        <f t="shared" si="13"/>
        <v>0</v>
      </c>
    </row>
    <row r="854" spans="1:10" ht="15">
      <c r="A854" s="83"/>
      <c r="B854" s="84"/>
      <c r="C854" s="84"/>
      <c r="D854" s="82"/>
      <c r="E854" s="82"/>
      <c r="F854" s="82"/>
      <c r="G854" s="82"/>
      <c r="H854" s="82"/>
      <c r="I854" s="82"/>
      <c r="J854" s="82">
        <f t="shared" si="13"/>
        <v>0</v>
      </c>
    </row>
    <row r="855" spans="1:10" ht="15">
      <c r="A855" s="83"/>
      <c r="B855" s="84"/>
      <c r="C855" s="84"/>
      <c r="D855" s="82"/>
      <c r="E855" s="82"/>
      <c r="F855" s="82"/>
      <c r="G855" s="82"/>
      <c r="H855" s="82"/>
      <c r="I855" s="82"/>
      <c r="J855" s="82">
        <f t="shared" si="13"/>
        <v>0</v>
      </c>
    </row>
    <row r="856" spans="1:10" ht="15">
      <c r="A856" s="83"/>
      <c r="B856" s="84"/>
      <c r="C856" s="84"/>
      <c r="D856" s="82"/>
      <c r="E856" s="82"/>
      <c r="F856" s="82"/>
      <c r="G856" s="82"/>
      <c r="H856" s="82"/>
      <c r="I856" s="82"/>
      <c r="J856" s="82">
        <f t="shared" si="13"/>
        <v>0</v>
      </c>
    </row>
    <row r="857" spans="1:10" ht="15">
      <c r="A857" s="83"/>
      <c r="B857" s="84"/>
      <c r="C857" s="84"/>
      <c r="D857" s="82"/>
      <c r="E857" s="82"/>
      <c r="F857" s="82"/>
      <c r="G857" s="82"/>
      <c r="H857" s="82"/>
      <c r="I857" s="82"/>
      <c r="J857" s="82">
        <f t="shared" si="13"/>
        <v>0</v>
      </c>
    </row>
    <row r="858" spans="1:10" ht="15">
      <c r="A858" s="83"/>
      <c r="B858" s="84"/>
      <c r="C858" s="84"/>
      <c r="D858" s="82"/>
      <c r="E858" s="82"/>
      <c r="F858" s="82"/>
      <c r="G858" s="82"/>
      <c r="H858" s="82"/>
      <c r="I858" s="82"/>
      <c r="J858" s="82">
        <f t="shared" si="13"/>
        <v>0</v>
      </c>
    </row>
    <row r="859" spans="1:10" ht="15">
      <c r="A859" s="83"/>
      <c r="B859" s="84"/>
      <c r="C859" s="84"/>
      <c r="D859" s="82"/>
      <c r="E859" s="82"/>
      <c r="F859" s="82"/>
      <c r="G859" s="82"/>
      <c r="H859" s="82"/>
      <c r="I859" s="82"/>
      <c r="J859" s="82">
        <f t="shared" si="13"/>
        <v>0</v>
      </c>
    </row>
    <row r="860" spans="1:10" ht="15">
      <c r="A860" s="83"/>
      <c r="B860" s="84"/>
      <c r="C860" s="84"/>
      <c r="D860" s="82"/>
      <c r="E860" s="82"/>
      <c r="F860" s="82"/>
      <c r="G860" s="82"/>
      <c r="H860" s="82"/>
      <c r="I860" s="82"/>
      <c r="J860" s="82">
        <f t="shared" si="13"/>
        <v>0</v>
      </c>
    </row>
    <row r="861" spans="1:10" ht="15">
      <c r="A861" s="83"/>
      <c r="B861" s="84"/>
      <c r="C861" s="84"/>
      <c r="D861" s="82"/>
      <c r="E861" s="82"/>
      <c r="F861" s="82"/>
      <c r="G861" s="82"/>
      <c r="H861" s="82"/>
      <c r="I861" s="82"/>
      <c r="J861" s="82">
        <f t="shared" si="13"/>
        <v>0</v>
      </c>
    </row>
    <row r="862" spans="1:10" ht="15">
      <c r="A862" s="83"/>
      <c r="B862" s="84"/>
      <c r="C862" s="84"/>
      <c r="D862" s="82"/>
      <c r="E862" s="82"/>
      <c r="F862" s="82"/>
      <c r="G862" s="82"/>
      <c r="H862" s="82"/>
      <c r="I862" s="82"/>
      <c r="J862" s="82">
        <f t="shared" si="13"/>
        <v>0</v>
      </c>
    </row>
    <row r="863" spans="1:10" ht="15">
      <c r="A863" s="83"/>
      <c r="B863" s="84"/>
      <c r="C863" s="84"/>
      <c r="D863" s="82"/>
      <c r="E863" s="82"/>
      <c r="F863" s="82"/>
      <c r="G863" s="82"/>
      <c r="H863" s="82"/>
      <c r="I863" s="82"/>
      <c r="J863" s="82">
        <f t="shared" si="13"/>
        <v>0</v>
      </c>
    </row>
    <row r="864" spans="1:10" ht="15">
      <c r="A864" s="83"/>
      <c r="B864" s="84"/>
      <c r="C864" s="84"/>
      <c r="D864" s="82"/>
      <c r="E864" s="82"/>
      <c r="F864" s="82"/>
      <c r="G864" s="82"/>
      <c r="H864" s="82"/>
      <c r="I864" s="82"/>
      <c r="J864" s="82">
        <f t="shared" si="13"/>
        <v>0</v>
      </c>
    </row>
    <row r="865" spans="1:10" ht="15">
      <c r="A865" s="83"/>
      <c r="B865" s="84"/>
      <c r="C865" s="84"/>
      <c r="D865" s="82"/>
      <c r="E865" s="82"/>
      <c r="F865" s="82"/>
      <c r="G865" s="82"/>
      <c r="H865" s="82"/>
      <c r="I865" s="82"/>
      <c r="J865" s="82">
        <f t="shared" si="13"/>
        <v>0</v>
      </c>
    </row>
    <row r="866" spans="1:10" ht="15">
      <c r="A866" s="83"/>
      <c r="B866" s="84"/>
      <c r="C866" s="84"/>
      <c r="D866" s="82"/>
      <c r="E866" s="82"/>
      <c r="F866" s="82"/>
      <c r="G866" s="82"/>
      <c r="H866" s="82"/>
      <c r="I866" s="82"/>
      <c r="J866" s="82">
        <f t="shared" si="13"/>
        <v>0</v>
      </c>
    </row>
    <row r="867" spans="1:10" ht="15">
      <c r="A867" s="83"/>
      <c r="B867" s="84"/>
      <c r="C867" s="84"/>
      <c r="D867" s="82"/>
      <c r="E867" s="82"/>
      <c r="F867" s="82"/>
      <c r="G867" s="82"/>
      <c r="H867" s="82"/>
      <c r="I867" s="82"/>
      <c r="J867" s="82">
        <f t="shared" si="13"/>
        <v>0</v>
      </c>
    </row>
    <row r="868" spans="1:10" ht="15">
      <c r="A868" s="83"/>
      <c r="B868" s="84"/>
      <c r="C868" s="84"/>
      <c r="D868" s="82"/>
      <c r="E868" s="82"/>
      <c r="F868" s="82"/>
      <c r="G868" s="82"/>
      <c r="H868" s="82"/>
      <c r="I868" s="82"/>
      <c r="J868" s="82">
        <f t="shared" si="13"/>
        <v>0</v>
      </c>
    </row>
    <row r="869" spans="1:10" ht="15">
      <c r="A869" s="83"/>
      <c r="B869" s="84"/>
      <c r="C869" s="84"/>
      <c r="D869" s="82"/>
      <c r="E869" s="82"/>
      <c r="F869" s="82"/>
      <c r="G869" s="82"/>
      <c r="H869" s="82"/>
      <c r="I869" s="82"/>
      <c r="J869" s="82">
        <f t="shared" si="13"/>
        <v>0</v>
      </c>
    </row>
    <row r="870" spans="1:10" ht="15">
      <c r="A870" s="83"/>
      <c r="B870" s="84"/>
      <c r="C870" s="84"/>
      <c r="D870" s="82"/>
      <c r="E870" s="82"/>
      <c r="F870" s="82"/>
      <c r="G870" s="82"/>
      <c r="H870" s="82"/>
      <c r="I870" s="82"/>
      <c r="J870" s="82">
        <f t="shared" si="13"/>
        <v>0</v>
      </c>
    </row>
    <row r="871" spans="1:10" ht="15">
      <c r="A871" s="83"/>
      <c r="B871" s="84"/>
      <c r="C871" s="84"/>
      <c r="D871" s="82"/>
      <c r="E871" s="82"/>
      <c r="F871" s="82"/>
      <c r="G871" s="82"/>
      <c r="H871" s="82"/>
      <c r="I871" s="82"/>
      <c r="J871" s="82">
        <f t="shared" si="13"/>
        <v>0</v>
      </c>
    </row>
    <row r="872" spans="1:10" ht="15">
      <c r="A872" s="83"/>
      <c r="B872" s="84"/>
      <c r="C872" s="84"/>
      <c r="D872" s="82"/>
      <c r="E872" s="82"/>
      <c r="F872" s="82"/>
      <c r="G872" s="82"/>
      <c r="H872" s="82"/>
      <c r="I872" s="82"/>
      <c r="J872" s="82">
        <f t="shared" si="13"/>
        <v>0</v>
      </c>
    </row>
    <row r="873" spans="1:10" ht="15">
      <c r="A873" s="83"/>
      <c r="B873" s="84"/>
      <c r="C873" s="84"/>
      <c r="D873" s="82"/>
      <c r="E873" s="82"/>
      <c r="F873" s="82"/>
      <c r="G873" s="82"/>
      <c r="H873" s="82"/>
      <c r="I873" s="82"/>
      <c r="J873" s="82">
        <f t="shared" si="13"/>
        <v>0</v>
      </c>
    </row>
    <row r="874" spans="1:10" ht="15">
      <c r="A874" s="83"/>
      <c r="B874" s="84"/>
      <c r="C874" s="84"/>
      <c r="D874" s="82"/>
      <c r="E874" s="82"/>
      <c r="F874" s="82"/>
      <c r="G874" s="82"/>
      <c r="H874" s="82"/>
      <c r="I874" s="82"/>
      <c r="J874" s="82">
        <f t="shared" si="13"/>
        <v>0</v>
      </c>
    </row>
    <row r="875" spans="1:10" ht="15">
      <c r="A875" s="83"/>
      <c r="B875" s="84"/>
      <c r="C875" s="84"/>
      <c r="D875" s="82"/>
      <c r="E875" s="82"/>
      <c r="F875" s="82"/>
      <c r="G875" s="82"/>
      <c r="H875" s="82"/>
      <c r="I875" s="82"/>
      <c r="J875" s="82">
        <f t="shared" si="13"/>
        <v>0</v>
      </c>
    </row>
    <row r="876" spans="1:10" ht="15">
      <c r="A876" s="83"/>
      <c r="B876" s="84"/>
      <c r="C876" s="84"/>
      <c r="D876" s="82"/>
      <c r="E876" s="82"/>
      <c r="F876" s="82"/>
      <c r="G876" s="82"/>
      <c r="H876" s="82"/>
      <c r="I876" s="82"/>
      <c r="J876" s="82">
        <f t="shared" si="13"/>
        <v>0</v>
      </c>
    </row>
    <row r="877" spans="1:10" ht="15">
      <c r="A877" s="83"/>
      <c r="B877" s="84"/>
      <c r="C877" s="84"/>
      <c r="D877" s="82"/>
      <c r="E877" s="82"/>
      <c r="F877" s="82"/>
      <c r="G877" s="82"/>
      <c r="H877" s="82"/>
      <c r="I877" s="82"/>
      <c r="J877" s="82">
        <f t="shared" si="13"/>
        <v>0</v>
      </c>
    </row>
    <row r="878" spans="1:10" ht="15">
      <c r="A878" s="83"/>
      <c r="B878" s="84"/>
      <c r="C878" s="84"/>
      <c r="D878" s="82"/>
      <c r="E878" s="82"/>
      <c r="F878" s="82"/>
      <c r="G878" s="82"/>
      <c r="H878" s="82"/>
      <c r="I878" s="82"/>
      <c r="J878" s="82">
        <f t="shared" si="13"/>
        <v>0</v>
      </c>
    </row>
    <row r="879" spans="1:10" ht="15">
      <c r="A879" s="83"/>
      <c r="B879" s="84"/>
      <c r="C879" s="84"/>
      <c r="D879" s="82"/>
      <c r="E879" s="82"/>
      <c r="F879" s="82"/>
      <c r="G879" s="82"/>
      <c r="H879" s="82"/>
      <c r="I879" s="82"/>
      <c r="J879" s="82">
        <f t="shared" si="13"/>
        <v>0</v>
      </c>
    </row>
    <row r="880" spans="1:10" ht="15">
      <c r="A880" s="83"/>
      <c r="B880" s="84"/>
      <c r="C880" s="84"/>
      <c r="D880" s="82"/>
      <c r="E880" s="82"/>
      <c r="F880" s="82"/>
      <c r="G880" s="82"/>
      <c r="H880" s="82"/>
      <c r="I880" s="82"/>
      <c r="J880" s="82">
        <f t="shared" si="13"/>
        <v>0</v>
      </c>
    </row>
    <row r="881" spans="1:10" ht="15">
      <c r="A881" s="83"/>
      <c r="B881" s="84"/>
      <c r="C881" s="84"/>
      <c r="D881" s="82"/>
      <c r="E881" s="82"/>
      <c r="F881" s="82"/>
      <c r="G881" s="82"/>
      <c r="H881" s="82"/>
      <c r="I881" s="82"/>
      <c r="J881" s="82">
        <f t="shared" si="13"/>
        <v>0</v>
      </c>
    </row>
    <row r="882" spans="1:10" ht="15">
      <c r="A882" s="83"/>
      <c r="B882" s="84"/>
      <c r="C882" s="84"/>
      <c r="D882" s="82"/>
      <c r="E882" s="82"/>
      <c r="F882" s="82"/>
      <c r="G882" s="82"/>
      <c r="H882" s="82"/>
      <c r="I882" s="82"/>
      <c r="J882" s="82">
        <f t="shared" si="13"/>
        <v>0</v>
      </c>
    </row>
    <row r="883" spans="1:10" ht="15">
      <c r="A883" s="83"/>
      <c r="B883" s="84"/>
      <c r="C883" s="84"/>
      <c r="D883" s="82"/>
      <c r="E883" s="82"/>
      <c r="F883" s="82"/>
      <c r="G883" s="82"/>
      <c r="H883" s="82"/>
      <c r="I883" s="82"/>
      <c r="J883" s="82">
        <f t="shared" si="13"/>
        <v>0</v>
      </c>
    </row>
    <row r="884" spans="1:10" ht="15">
      <c r="A884" s="83"/>
      <c r="B884" s="84"/>
      <c r="C884" s="84"/>
      <c r="D884" s="82"/>
      <c r="E884" s="82"/>
      <c r="F884" s="82"/>
      <c r="G884" s="82"/>
      <c r="H884" s="82"/>
      <c r="I884" s="82"/>
      <c r="J884" s="82">
        <f t="shared" si="13"/>
        <v>0</v>
      </c>
    </row>
    <row r="885" spans="1:10" ht="15">
      <c r="A885" s="83"/>
      <c r="B885" s="84"/>
      <c r="C885" s="84"/>
      <c r="D885" s="82"/>
      <c r="E885" s="82"/>
      <c r="F885" s="82"/>
      <c r="G885" s="82"/>
      <c r="H885" s="82"/>
      <c r="I885" s="82"/>
      <c r="J885" s="82">
        <f t="shared" si="13"/>
        <v>0</v>
      </c>
    </row>
    <row r="886" spans="1:10" ht="15">
      <c r="A886" s="83"/>
      <c r="B886" s="84"/>
      <c r="C886" s="84"/>
      <c r="D886" s="82"/>
      <c r="E886" s="82"/>
      <c r="F886" s="82"/>
      <c r="G886" s="82"/>
      <c r="H886" s="82"/>
      <c r="I886" s="82"/>
      <c r="J886" s="82">
        <f t="shared" si="13"/>
        <v>0</v>
      </c>
    </row>
    <row r="887" spans="1:10" ht="15">
      <c r="A887" s="83"/>
      <c r="B887" s="84"/>
      <c r="C887" s="84"/>
      <c r="D887" s="82"/>
      <c r="E887" s="82"/>
      <c r="F887" s="82"/>
      <c r="G887" s="82"/>
      <c r="H887" s="82"/>
      <c r="I887" s="82"/>
      <c r="J887" s="82">
        <f t="shared" si="13"/>
        <v>0</v>
      </c>
    </row>
    <row r="888" spans="1:10" ht="15">
      <c r="A888" s="83"/>
      <c r="B888" s="84"/>
      <c r="C888" s="84"/>
      <c r="D888" s="82"/>
      <c r="E888" s="82"/>
      <c r="F888" s="82"/>
      <c r="G888" s="82"/>
      <c r="H888" s="82"/>
      <c r="I888" s="82"/>
      <c r="J888" s="82">
        <f t="shared" si="13"/>
        <v>0</v>
      </c>
    </row>
    <row r="889" spans="1:10" ht="15">
      <c r="A889" s="83"/>
      <c r="B889" s="84"/>
      <c r="C889" s="84"/>
      <c r="D889" s="82"/>
      <c r="E889" s="82"/>
      <c r="F889" s="82"/>
      <c r="G889" s="82"/>
      <c r="H889" s="82"/>
      <c r="I889" s="82"/>
      <c r="J889" s="82">
        <f t="shared" si="13"/>
        <v>0</v>
      </c>
    </row>
    <row r="890" spans="1:10" ht="15">
      <c r="A890" s="83"/>
      <c r="B890" s="84"/>
      <c r="C890" s="84"/>
      <c r="D890" s="82"/>
      <c r="E890" s="82"/>
      <c r="F890" s="82"/>
      <c r="G890" s="82"/>
      <c r="H890" s="82"/>
      <c r="I890" s="82"/>
      <c r="J890" s="82">
        <f t="shared" si="13"/>
        <v>0</v>
      </c>
    </row>
    <row r="891" spans="1:10" ht="15">
      <c r="A891" s="83"/>
      <c r="B891" s="84"/>
      <c r="C891" s="84"/>
      <c r="D891" s="82"/>
      <c r="E891" s="82"/>
      <c r="F891" s="82"/>
      <c r="G891" s="82"/>
      <c r="H891" s="82"/>
      <c r="I891" s="82"/>
      <c r="J891" s="82">
        <f t="shared" si="13"/>
        <v>0</v>
      </c>
    </row>
    <row r="892" spans="1:10" ht="15">
      <c r="A892" s="83"/>
      <c r="B892" s="84"/>
      <c r="C892" s="84"/>
      <c r="D892" s="82"/>
      <c r="E892" s="82"/>
      <c r="F892" s="82"/>
      <c r="G892" s="82"/>
      <c r="H892" s="82"/>
      <c r="I892" s="82"/>
      <c r="J892" s="82">
        <f t="shared" si="13"/>
        <v>0</v>
      </c>
    </row>
    <row r="893" spans="1:10" ht="15">
      <c r="A893" s="83"/>
      <c r="B893" s="84"/>
      <c r="C893" s="84"/>
      <c r="D893" s="82"/>
      <c r="E893" s="82"/>
      <c r="F893" s="82"/>
      <c r="G893" s="82"/>
      <c r="H893" s="82"/>
      <c r="I893" s="82"/>
      <c r="J893" s="82">
        <f t="shared" si="13"/>
        <v>0</v>
      </c>
    </row>
    <row r="894" spans="1:10" ht="15">
      <c r="A894" s="83"/>
      <c r="B894" s="84"/>
      <c r="C894" s="84"/>
      <c r="D894" s="82"/>
      <c r="E894" s="82"/>
      <c r="F894" s="82"/>
      <c r="G894" s="82"/>
      <c r="H894" s="82"/>
      <c r="I894" s="82"/>
      <c r="J894" s="82">
        <f t="shared" si="13"/>
        <v>0</v>
      </c>
    </row>
    <row r="895" spans="1:10" ht="15">
      <c r="A895" s="83"/>
      <c r="B895" s="84"/>
      <c r="C895" s="84"/>
      <c r="D895" s="82"/>
      <c r="E895" s="82"/>
      <c r="F895" s="82"/>
      <c r="G895" s="82"/>
      <c r="H895" s="82"/>
      <c r="I895" s="82"/>
      <c r="J895" s="82">
        <f t="shared" si="13"/>
        <v>0</v>
      </c>
    </row>
    <row r="896" spans="1:10" ht="15">
      <c r="A896" s="83"/>
      <c r="B896" s="84"/>
      <c r="C896" s="84"/>
      <c r="D896" s="82"/>
      <c r="E896" s="82"/>
      <c r="F896" s="82"/>
      <c r="G896" s="82"/>
      <c r="H896" s="82"/>
      <c r="I896" s="82"/>
      <c r="J896" s="82">
        <f t="shared" si="13"/>
        <v>0</v>
      </c>
    </row>
    <row r="897" spans="1:10" ht="15">
      <c r="A897" s="83"/>
      <c r="B897" s="84"/>
      <c r="C897" s="84"/>
      <c r="D897" s="82"/>
      <c r="E897" s="82"/>
      <c r="F897" s="82"/>
      <c r="G897" s="82"/>
      <c r="H897" s="82"/>
      <c r="I897" s="82"/>
      <c r="J897" s="82">
        <f t="shared" si="13"/>
        <v>0</v>
      </c>
    </row>
    <row r="898" spans="1:10" ht="15">
      <c r="A898" s="83"/>
      <c r="B898" s="84"/>
      <c r="C898" s="84"/>
      <c r="D898" s="82"/>
      <c r="E898" s="82"/>
      <c r="F898" s="82"/>
      <c r="G898" s="82"/>
      <c r="H898" s="82"/>
      <c r="I898" s="82"/>
      <c r="J898" s="82">
        <f t="shared" si="13"/>
        <v>0</v>
      </c>
    </row>
    <row r="899" spans="1:10" ht="15">
      <c r="A899" s="83"/>
      <c r="B899" s="84"/>
      <c r="C899" s="84"/>
      <c r="D899" s="82"/>
      <c r="E899" s="82"/>
      <c r="F899" s="82"/>
      <c r="G899" s="82"/>
      <c r="H899" s="82"/>
      <c r="I899" s="82"/>
      <c r="J899" s="82">
        <f t="shared" si="13"/>
        <v>0</v>
      </c>
    </row>
    <row r="900" spans="1:10" ht="15">
      <c r="A900" s="83"/>
      <c r="B900" s="84"/>
      <c r="C900" s="84"/>
      <c r="D900" s="82"/>
      <c r="E900" s="82"/>
      <c r="F900" s="82"/>
      <c r="G900" s="82"/>
      <c r="H900" s="82"/>
      <c r="I900" s="82"/>
      <c r="J900" s="82">
        <f t="shared" si="13"/>
        <v>0</v>
      </c>
    </row>
    <row r="901" spans="1:10" ht="15">
      <c r="A901" s="83"/>
      <c r="B901" s="84"/>
      <c r="C901" s="84"/>
      <c r="D901" s="82"/>
      <c r="E901" s="82"/>
      <c r="F901" s="82"/>
      <c r="G901" s="82"/>
      <c r="H901" s="82"/>
      <c r="I901" s="82"/>
      <c r="J901" s="82">
        <f t="shared" si="13"/>
        <v>0</v>
      </c>
    </row>
    <row r="902" spans="1:10" ht="15">
      <c r="A902" s="83"/>
      <c r="B902" s="84"/>
      <c r="C902" s="84"/>
      <c r="D902" s="82"/>
      <c r="E902" s="82"/>
      <c r="F902" s="82"/>
      <c r="G902" s="82"/>
      <c r="H902" s="82"/>
      <c r="I902" s="82"/>
      <c r="J902" s="82">
        <f t="shared" si="13"/>
        <v>0</v>
      </c>
    </row>
    <row r="903" spans="1:10" ht="15">
      <c r="A903" s="83"/>
      <c r="B903" s="84"/>
      <c r="C903" s="84"/>
      <c r="D903" s="82"/>
      <c r="E903" s="82"/>
      <c r="F903" s="82"/>
      <c r="G903" s="82"/>
      <c r="H903" s="82"/>
      <c r="I903" s="82"/>
      <c r="J903" s="82">
        <f aca="true" t="shared" si="14" ref="J903:J966">((F903+G903+H903+I903)/4)^2*(E903)*0.7854</f>
        <v>0</v>
      </c>
    </row>
    <row r="904" spans="1:10" ht="15">
      <c r="A904" s="83"/>
      <c r="B904" s="84"/>
      <c r="C904" s="84"/>
      <c r="D904" s="82"/>
      <c r="E904" s="82"/>
      <c r="F904" s="82"/>
      <c r="G904" s="82"/>
      <c r="H904" s="82"/>
      <c r="I904" s="82"/>
      <c r="J904" s="82">
        <f t="shared" si="14"/>
        <v>0</v>
      </c>
    </row>
    <row r="905" spans="1:10" ht="15">
      <c r="A905" s="83"/>
      <c r="B905" s="84"/>
      <c r="C905" s="84"/>
      <c r="D905" s="82"/>
      <c r="E905" s="82"/>
      <c r="F905" s="82"/>
      <c r="G905" s="82"/>
      <c r="H905" s="82"/>
      <c r="I905" s="82"/>
      <c r="J905" s="82">
        <f t="shared" si="14"/>
        <v>0</v>
      </c>
    </row>
    <row r="906" spans="1:10" ht="15">
      <c r="A906" s="83"/>
      <c r="B906" s="84"/>
      <c r="C906" s="84"/>
      <c r="D906" s="82"/>
      <c r="E906" s="82"/>
      <c r="F906" s="82"/>
      <c r="G906" s="82"/>
      <c r="H906" s="82"/>
      <c r="I906" s="82"/>
      <c r="J906" s="82">
        <f t="shared" si="14"/>
        <v>0</v>
      </c>
    </row>
    <row r="907" spans="1:10" ht="15">
      <c r="A907" s="83"/>
      <c r="B907" s="84"/>
      <c r="C907" s="84"/>
      <c r="D907" s="82"/>
      <c r="E907" s="82"/>
      <c r="F907" s="82"/>
      <c r="G907" s="82"/>
      <c r="H907" s="82"/>
      <c r="I907" s="82"/>
      <c r="J907" s="82">
        <f t="shared" si="14"/>
        <v>0</v>
      </c>
    </row>
    <row r="908" spans="1:10" ht="15">
      <c r="A908" s="83"/>
      <c r="B908" s="84"/>
      <c r="C908" s="84"/>
      <c r="D908" s="82"/>
      <c r="E908" s="82"/>
      <c r="F908" s="82"/>
      <c r="G908" s="82"/>
      <c r="H908" s="82"/>
      <c r="I908" s="82"/>
      <c r="J908" s="82">
        <f t="shared" si="14"/>
        <v>0</v>
      </c>
    </row>
    <row r="909" spans="1:10" ht="15">
      <c r="A909" s="83"/>
      <c r="B909" s="84"/>
      <c r="C909" s="84"/>
      <c r="D909" s="82"/>
      <c r="E909" s="82"/>
      <c r="F909" s="82"/>
      <c r="G909" s="82"/>
      <c r="H909" s="82"/>
      <c r="I909" s="82"/>
      <c r="J909" s="82">
        <f t="shared" si="14"/>
        <v>0</v>
      </c>
    </row>
    <row r="910" spans="1:10" ht="15">
      <c r="A910" s="83"/>
      <c r="B910" s="84"/>
      <c r="C910" s="84"/>
      <c r="D910" s="82"/>
      <c r="E910" s="82"/>
      <c r="F910" s="82"/>
      <c r="G910" s="82"/>
      <c r="H910" s="82"/>
      <c r="I910" s="82"/>
      <c r="J910" s="82">
        <f t="shared" si="14"/>
        <v>0</v>
      </c>
    </row>
    <row r="911" spans="1:10" ht="15">
      <c r="A911" s="83"/>
      <c r="B911" s="84"/>
      <c r="C911" s="84"/>
      <c r="D911" s="82"/>
      <c r="E911" s="82"/>
      <c r="F911" s="82"/>
      <c r="G911" s="82"/>
      <c r="H911" s="82"/>
      <c r="I911" s="82"/>
      <c r="J911" s="82">
        <f t="shared" si="14"/>
        <v>0</v>
      </c>
    </row>
    <row r="912" spans="1:10" ht="15">
      <c r="A912" s="83"/>
      <c r="B912" s="84"/>
      <c r="C912" s="84"/>
      <c r="D912" s="82"/>
      <c r="E912" s="82"/>
      <c r="F912" s="82"/>
      <c r="G912" s="82"/>
      <c r="H912" s="82"/>
      <c r="I912" s="82"/>
      <c r="J912" s="82">
        <f t="shared" si="14"/>
        <v>0</v>
      </c>
    </row>
    <row r="913" spans="1:10" ht="15">
      <c r="A913" s="83"/>
      <c r="B913" s="84"/>
      <c r="C913" s="84"/>
      <c r="D913" s="82"/>
      <c r="E913" s="82"/>
      <c r="F913" s="82"/>
      <c r="G913" s="82"/>
      <c r="H913" s="82"/>
      <c r="I913" s="82"/>
      <c r="J913" s="82">
        <f t="shared" si="14"/>
        <v>0</v>
      </c>
    </row>
    <row r="914" spans="1:10" ht="15">
      <c r="A914" s="83"/>
      <c r="B914" s="84"/>
      <c r="C914" s="84"/>
      <c r="D914" s="82"/>
      <c r="E914" s="82"/>
      <c r="F914" s="82"/>
      <c r="G914" s="82"/>
      <c r="H914" s="82"/>
      <c r="I914" s="82"/>
      <c r="J914" s="82">
        <f t="shared" si="14"/>
        <v>0</v>
      </c>
    </row>
    <row r="915" spans="1:10" ht="15">
      <c r="A915" s="83"/>
      <c r="B915" s="84"/>
      <c r="C915" s="84"/>
      <c r="D915" s="82"/>
      <c r="E915" s="82"/>
      <c r="F915" s="82"/>
      <c r="G915" s="82"/>
      <c r="H915" s="82"/>
      <c r="I915" s="82"/>
      <c r="J915" s="82">
        <f t="shared" si="14"/>
        <v>0</v>
      </c>
    </row>
    <row r="916" spans="1:10" ht="15">
      <c r="A916" s="83"/>
      <c r="B916" s="84"/>
      <c r="C916" s="84"/>
      <c r="D916" s="82"/>
      <c r="E916" s="82"/>
      <c r="F916" s="82"/>
      <c r="G916" s="82"/>
      <c r="H916" s="82"/>
      <c r="I916" s="82"/>
      <c r="J916" s="82">
        <f t="shared" si="14"/>
        <v>0</v>
      </c>
    </row>
    <row r="917" spans="1:10" ht="15">
      <c r="A917" s="83"/>
      <c r="B917" s="84"/>
      <c r="C917" s="84"/>
      <c r="D917" s="82"/>
      <c r="E917" s="82"/>
      <c r="F917" s="82"/>
      <c r="G917" s="82"/>
      <c r="H917" s="82"/>
      <c r="I917" s="82"/>
      <c r="J917" s="82">
        <f t="shared" si="14"/>
        <v>0</v>
      </c>
    </row>
    <row r="918" spans="1:10" ht="15">
      <c r="A918" s="83"/>
      <c r="B918" s="84"/>
      <c r="C918" s="84"/>
      <c r="D918" s="82"/>
      <c r="E918" s="82"/>
      <c r="F918" s="82"/>
      <c r="G918" s="82"/>
      <c r="H918" s="82"/>
      <c r="I918" s="82"/>
      <c r="J918" s="82">
        <f t="shared" si="14"/>
        <v>0</v>
      </c>
    </row>
    <row r="919" spans="1:10" ht="15">
      <c r="A919" s="83"/>
      <c r="B919" s="84"/>
      <c r="C919" s="84"/>
      <c r="D919" s="82"/>
      <c r="E919" s="82"/>
      <c r="F919" s="82"/>
      <c r="G919" s="82"/>
      <c r="H919" s="82"/>
      <c r="I919" s="82"/>
      <c r="J919" s="82">
        <f t="shared" si="14"/>
        <v>0</v>
      </c>
    </row>
    <row r="920" spans="1:10" ht="15">
      <c r="A920" s="83"/>
      <c r="B920" s="84"/>
      <c r="C920" s="84"/>
      <c r="D920" s="82"/>
      <c r="E920" s="82"/>
      <c r="F920" s="82"/>
      <c r="G920" s="82"/>
      <c r="H920" s="82"/>
      <c r="I920" s="82"/>
      <c r="J920" s="82">
        <f t="shared" si="14"/>
        <v>0</v>
      </c>
    </row>
    <row r="921" spans="1:10" ht="15">
      <c r="A921" s="83"/>
      <c r="B921" s="84"/>
      <c r="C921" s="84"/>
      <c r="D921" s="82"/>
      <c r="E921" s="82"/>
      <c r="F921" s="82"/>
      <c r="G921" s="82"/>
      <c r="H921" s="82"/>
      <c r="I921" s="82"/>
      <c r="J921" s="82">
        <f t="shared" si="14"/>
        <v>0</v>
      </c>
    </row>
    <row r="922" spans="1:10" ht="15">
      <c r="A922" s="83"/>
      <c r="B922" s="84"/>
      <c r="C922" s="84"/>
      <c r="D922" s="82"/>
      <c r="E922" s="82"/>
      <c r="F922" s="82"/>
      <c r="G922" s="82"/>
      <c r="H922" s="82"/>
      <c r="I922" s="82"/>
      <c r="J922" s="82">
        <f t="shared" si="14"/>
        <v>0</v>
      </c>
    </row>
    <row r="923" spans="1:10" ht="15">
      <c r="A923" s="83"/>
      <c r="B923" s="84"/>
      <c r="C923" s="84"/>
      <c r="D923" s="82"/>
      <c r="E923" s="82"/>
      <c r="F923" s="82"/>
      <c r="G923" s="82"/>
      <c r="H923" s="82"/>
      <c r="I923" s="82"/>
      <c r="J923" s="82">
        <f t="shared" si="14"/>
        <v>0</v>
      </c>
    </row>
    <row r="924" spans="1:10" ht="15">
      <c r="A924" s="83"/>
      <c r="B924" s="84"/>
      <c r="C924" s="84"/>
      <c r="D924" s="82"/>
      <c r="E924" s="82"/>
      <c r="F924" s="82"/>
      <c r="G924" s="82"/>
      <c r="H924" s="82"/>
      <c r="I924" s="82"/>
      <c r="J924" s="82">
        <f t="shared" si="14"/>
        <v>0</v>
      </c>
    </row>
    <row r="925" spans="1:10" ht="15">
      <c r="A925" s="83"/>
      <c r="B925" s="84"/>
      <c r="C925" s="84"/>
      <c r="D925" s="82"/>
      <c r="E925" s="82"/>
      <c r="F925" s="82"/>
      <c r="G925" s="82"/>
      <c r="H925" s="82"/>
      <c r="I925" s="82"/>
      <c r="J925" s="82">
        <f t="shared" si="14"/>
        <v>0</v>
      </c>
    </row>
    <row r="926" spans="1:10" ht="15">
      <c r="A926" s="83"/>
      <c r="B926" s="84"/>
      <c r="C926" s="84"/>
      <c r="D926" s="82"/>
      <c r="E926" s="82"/>
      <c r="F926" s="82"/>
      <c r="G926" s="82"/>
      <c r="H926" s="82"/>
      <c r="I926" s="82"/>
      <c r="J926" s="82">
        <f t="shared" si="14"/>
        <v>0</v>
      </c>
    </row>
    <row r="927" spans="1:10" ht="15">
      <c r="A927" s="83"/>
      <c r="B927" s="84"/>
      <c r="C927" s="84"/>
      <c r="D927" s="82"/>
      <c r="E927" s="82"/>
      <c r="F927" s="82"/>
      <c r="G927" s="82"/>
      <c r="H927" s="82"/>
      <c r="I927" s="82"/>
      <c r="J927" s="82">
        <f t="shared" si="14"/>
        <v>0</v>
      </c>
    </row>
    <row r="928" spans="1:10" ht="15">
      <c r="A928" s="83"/>
      <c r="B928" s="84"/>
      <c r="C928" s="84"/>
      <c r="D928" s="82"/>
      <c r="E928" s="82"/>
      <c r="F928" s="82"/>
      <c r="G928" s="82"/>
      <c r="H928" s="82"/>
      <c r="I928" s="82"/>
      <c r="J928" s="82">
        <f t="shared" si="14"/>
        <v>0</v>
      </c>
    </row>
    <row r="929" spans="1:10" ht="15">
      <c r="A929" s="83"/>
      <c r="B929" s="84"/>
      <c r="C929" s="84"/>
      <c r="D929" s="82"/>
      <c r="E929" s="82"/>
      <c r="F929" s="82"/>
      <c r="G929" s="82"/>
      <c r="H929" s="82"/>
      <c r="I929" s="82"/>
      <c r="J929" s="82">
        <f t="shared" si="14"/>
        <v>0</v>
      </c>
    </row>
    <row r="930" spans="1:10" ht="15">
      <c r="A930" s="83"/>
      <c r="B930" s="84"/>
      <c r="C930" s="84"/>
      <c r="D930" s="82"/>
      <c r="E930" s="82"/>
      <c r="F930" s="82"/>
      <c r="G930" s="82"/>
      <c r="H930" s="82"/>
      <c r="I930" s="82"/>
      <c r="J930" s="82">
        <f t="shared" si="14"/>
        <v>0</v>
      </c>
    </row>
    <row r="931" spans="1:10" ht="15">
      <c r="A931" s="83"/>
      <c r="B931" s="84"/>
      <c r="C931" s="84"/>
      <c r="D931" s="82"/>
      <c r="E931" s="82"/>
      <c r="F931" s="82"/>
      <c r="G931" s="82"/>
      <c r="H931" s="82"/>
      <c r="I931" s="82"/>
      <c r="J931" s="82">
        <f t="shared" si="14"/>
        <v>0</v>
      </c>
    </row>
    <row r="932" spans="1:10" ht="15">
      <c r="A932" s="83"/>
      <c r="B932" s="84"/>
      <c r="C932" s="84"/>
      <c r="D932" s="82"/>
      <c r="E932" s="82"/>
      <c r="F932" s="82"/>
      <c r="G932" s="82"/>
      <c r="H932" s="82"/>
      <c r="I932" s="82"/>
      <c r="J932" s="82">
        <f t="shared" si="14"/>
        <v>0</v>
      </c>
    </row>
    <row r="933" spans="1:10" ht="15">
      <c r="A933" s="83"/>
      <c r="B933" s="84"/>
      <c r="C933" s="84"/>
      <c r="D933" s="82"/>
      <c r="E933" s="82"/>
      <c r="F933" s="82"/>
      <c r="G933" s="82"/>
      <c r="H933" s="82"/>
      <c r="I933" s="82"/>
      <c r="J933" s="82">
        <f t="shared" si="14"/>
        <v>0</v>
      </c>
    </row>
    <row r="934" spans="1:10" ht="15">
      <c r="A934" s="83"/>
      <c r="B934" s="84"/>
      <c r="C934" s="84"/>
      <c r="D934" s="82"/>
      <c r="E934" s="82"/>
      <c r="F934" s="82"/>
      <c r="G934" s="82"/>
      <c r="H934" s="82"/>
      <c r="I934" s="82"/>
      <c r="J934" s="82">
        <f t="shared" si="14"/>
        <v>0</v>
      </c>
    </row>
    <row r="935" spans="1:10" ht="15">
      <c r="A935" s="83"/>
      <c r="B935" s="84"/>
      <c r="C935" s="84"/>
      <c r="D935" s="82"/>
      <c r="E935" s="82"/>
      <c r="F935" s="82"/>
      <c r="G935" s="82"/>
      <c r="H935" s="82"/>
      <c r="I935" s="82"/>
      <c r="J935" s="82">
        <f t="shared" si="14"/>
        <v>0</v>
      </c>
    </row>
    <row r="936" spans="1:10" ht="15">
      <c r="A936" s="83"/>
      <c r="B936" s="84"/>
      <c r="C936" s="84"/>
      <c r="D936" s="82"/>
      <c r="E936" s="82"/>
      <c r="F936" s="82"/>
      <c r="G936" s="82"/>
      <c r="H936" s="82"/>
      <c r="I936" s="82"/>
      <c r="J936" s="82">
        <f t="shared" si="14"/>
        <v>0</v>
      </c>
    </row>
    <row r="937" spans="1:10" ht="15">
      <c r="A937" s="83"/>
      <c r="B937" s="84"/>
      <c r="C937" s="84"/>
      <c r="D937" s="82"/>
      <c r="E937" s="82"/>
      <c r="F937" s="82"/>
      <c r="G937" s="82"/>
      <c r="H937" s="82"/>
      <c r="I937" s="82"/>
      <c r="J937" s="82">
        <f t="shared" si="14"/>
        <v>0</v>
      </c>
    </row>
    <row r="938" spans="1:10" ht="15">
      <c r="A938" s="83"/>
      <c r="B938" s="84"/>
      <c r="C938" s="84"/>
      <c r="D938" s="82"/>
      <c r="E938" s="82"/>
      <c r="F938" s="82"/>
      <c r="G938" s="82"/>
      <c r="H938" s="82"/>
      <c r="I938" s="82"/>
      <c r="J938" s="82">
        <f t="shared" si="14"/>
        <v>0</v>
      </c>
    </row>
    <row r="939" spans="1:10" ht="15">
      <c r="A939" s="83"/>
      <c r="B939" s="84"/>
      <c r="C939" s="84"/>
      <c r="D939" s="82"/>
      <c r="E939" s="82"/>
      <c r="F939" s="82"/>
      <c r="G939" s="82"/>
      <c r="H939" s="82"/>
      <c r="I939" s="82"/>
      <c r="J939" s="82">
        <f t="shared" si="14"/>
        <v>0</v>
      </c>
    </row>
    <row r="940" spans="1:10" ht="15">
      <c r="A940" s="83"/>
      <c r="B940" s="84"/>
      <c r="C940" s="84"/>
      <c r="D940" s="82"/>
      <c r="E940" s="82"/>
      <c r="F940" s="82"/>
      <c r="G940" s="82"/>
      <c r="H940" s="82"/>
      <c r="I940" s="82"/>
      <c r="J940" s="82">
        <f t="shared" si="14"/>
        <v>0</v>
      </c>
    </row>
    <row r="941" spans="1:10" ht="15">
      <c r="A941" s="83"/>
      <c r="B941" s="84"/>
      <c r="C941" s="84"/>
      <c r="D941" s="82"/>
      <c r="E941" s="82"/>
      <c r="F941" s="82"/>
      <c r="G941" s="82"/>
      <c r="H941" s="82"/>
      <c r="I941" s="82"/>
      <c r="J941" s="82">
        <f t="shared" si="14"/>
        <v>0</v>
      </c>
    </row>
    <row r="942" spans="1:10" ht="15">
      <c r="A942" s="83"/>
      <c r="B942" s="84"/>
      <c r="C942" s="84"/>
      <c r="D942" s="82"/>
      <c r="E942" s="82"/>
      <c r="F942" s="82"/>
      <c r="G942" s="82"/>
      <c r="H942" s="82"/>
      <c r="I942" s="82"/>
      <c r="J942" s="82">
        <f t="shared" si="14"/>
        <v>0</v>
      </c>
    </row>
    <row r="943" spans="1:10" ht="15">
      <c r="A943" s="83"/>
      <c r="B943" s="84"/>
      <c r="C943" s="84"/>
      <c r="D943" s="82"/>
      <c r="E943" s="82"/>
      <c r="F943" s="82"/>
      <c r="G943" s="82"/>
      <c r="H943" s="82"/>
      <c r="I943" s="82"/>
      <c r="J943" s="82">
        <f t="shared" si="14"/>
        <v>0</v>
      </c>
    </row>
    <row r="944" spans="1:10" ht="15">
      <c r="A944" s="83"/>
      <c r="B944" s="84"/>
      <c r="C944" s="84"/>
      <c r="D944" s="82"/>
      <c r="E944" s="82"/>
      <c r="F944" s="82"/>
      <c r="G944" s="82"/>
      <c r="H944" s="82"/>
      <c r="I944" s="82"/>
      <c r="J944" s="82">
        <f t="shared" si="14"/>
        <v>0</v>
      </c>
    </row>
    <row r="945" spans="1:10" ht="15">
      <c r="A945" s="83"/>
      <c r="B945" s="84"/>
      <c r="C945" s="84"/>
      <c r="D945" s="82"/>
      <c r="E945" s="82"/>
      <c r="F945" s="82"/>
      <c r="G945" s="82"/>
      <c r="H945" s="82"/>
      <c r="I945" s="82"/>
      <c r="J945" s="82">
        <f t="shared" si="14"/>
        <v>0</v>
      </c>
    </row>
    <row r="946" spans="1:10" ht="15">
      <c r="A946" s="83"/>
      <c r="B946" s="84"/>
      <c r="C946" s="84"/>
      <c r="D946" s="82"/>
      <c r="E946" s="82"/>
      <c r="F946" s="82"/>
      <c r="G946" s="82"/>
      <c r="H946" s="82"/>
      <c r="I946" s="82"/>
      <c r="J946" s="82">
        <f t="shared" si="14"/>
        <v>0</v>
      </c>
    </row>
    <row r="947" spans="1:10" ht="15">
      <c r="A947" s="83"/>
      <c r="B947" s="84"/>
      <c r="C947" s="84"/>
      <c r="D947" s="82"/>
      <c r="E947" s="82"/>
      <c r="F947" s="82"/>
      <c r="G947" s="82"/>
      <c r="H947" s="82"/>
      <c r="I947" s="82"/>
      <c r="J947" s="82">
        <f t="shared" si="14"/>
        <v>0</v>
      </c>
    </row>
    <row r="948" spans="1:10" ht="15">
      <c r="A948" s="83"/>
      <c r="B948" s="84"/>
      <c r="C948" s="84"/>
      <c r="D948" s="82"/>
      <c r="E948" s="82"/>
      <c r="F948" s="82"/>
      <c r="G948" s="82"/>
      <c r="H948" s="82"/>
      <c r="I948" s="82"/>
      <c r="J948" s="82">
        <f t="shared" si="14"/>
        <v>0</v>
      </c>
    </row>
    <row r="949" spans="1:10" ht="15">
      <c r="A949" s="83"/>
      <c r="B949" s="84"/>
      <c r="C949" s="84"/>
      <c r="D949" s="82"/>
      <c r="E949" s="82"/>
      <c r="F949" s="82"/>
      <c r="G949" s="82"/>
      <c r="H949" s="82"/>
      <c r="I949" s="82"/>
      <c r="J949" s="82">
        <f t="shared" si="14"/>
        <v>0</v>
      </c>
    </row>
    <row r="950" spans="1:10" ht="15">
      <c r="A950" s="83"/>
      <c r="B950" s="84"/>
      <c r="C950" s="84"/>
      <c r="D950" s="82"/>
      <c r="E950" s="82"/>
      <c r="F950" s="82"/>
      <c r="G950" s="82"/>
      <c r="H950" s="82"/>
      <c r="I950" s="82"/>
      <c r="J950" s="82">
        <f t="shared" si="14"/>
        <v>0</v>
      </c>
    </row>
    <row r="951" spans="1:10" ht="15">
      <c r="A951" s="83"/>
      <c r="B951" s="84"/>
      <c r="C951" s="84"/>
      <c r="D951" s="82"/>
      <c r="E951" s="82"/>
      <c r="F951" s="82"/>
      <c r="G951" s="82"/>
      <c r="H951" s="82"/>
      <c r="I951" s="82"/>
      <c r="J951" s="82">
        <f t="shared" si="14"/>
        <v>0</v>
      </c>
    </row>
    <row r="952" spans="1:10" ht="15">
      <c r="A952" s="83"/>
      <c r="B952" s="84"/>
      <c r="C952" s="84"/>
      <c r="D952" s="82"/>
      <c r="E952" s="82"/>
      <c r="F952" s="82"/>
      <c r="G952" s="82"/>
      <c r="H952" s="82"/>
      <c r="I952" s="82"/>
      <c r="J952" s="82">
        <f t="shared" si="14"/>
        <v>0</v>
      </c>
    </row>
    <row r="953" spans="1:10" ht="15">
      <c r="A953" s="83"/>
      <c r="B953" s="84"/>
      <c r="C953" s="84"/>
      <c r="D953" s="82"/>
      <c r="E953" s="82"/>
      <c r="F953" s="82"/>
      <c r="G953" s="82"/>
      <c r="H953" s="82"/>
      <c r="I953" s="82"/>
      <c r="J953" s="82">
        <f t="shared" si="14"/>
        <v>0</v>
      </c>
    </row>
    <row r="954" spans="1:10" ht="15">
      <c r="A954" s="83"/>
      <c r="B954" s="84"/>
      <c r="C954" s="84"/>
      <c r="D954" s="82"/>
      <c r="E954" s="82"/>
      <c r="F954" s="82"/>
      <c r="G954" s="82"/>
      <c r="H954" s="82"/>
      <c r="I954" s="82"/>
      <c r="J954" s="82">
        <f t="shared" si="14"/>
        <v>0</v>
      </c>
    </row>
    <row r="955" spans="1:10" ht="15">
      <c r="A955" s="83"/>
      <c r="B955" s="84"/>
      <c r="C955" s="84"/>
      <c r="D955" s="82"/>
      <c r="E955" s="82"/>
      <c r="F955" s="82"/>
      <c r="G955" s="82"/>
      <c r="H955" s="82"/>
      <c r="I955" s="82"/>
      <c r="J955" s="82">
        <f t="shared" si="14"/>
        <v>0</v>
      </c>
    </row>
    <row r="956" spans="1:10" ht="15">
      <c r="A956" s="83"/>
      <c r="B956" s="84"/>
      <c r="C956" s="84"/>
      <c r="D956" s="82"/>
      <c r="E956" s="82"/>
      <c r="F956" s="82"/>
      <c r="G956" s="82"/>
      <c r="H956" s="82"/>
      <c r="I956" s="82"/>
      <c r="J956" s="82">
        <f t="shared" si="14"/>
        <v>0</v>
      </c>
    </row>
    <row r="957" spans="1:10" ht="15">
      <c r="A957" s="83"/>
      <c r="B957" s="84"/>
      <c r="C957" s="84"/>
      <c r="D957" s="82"/>
      <c r="E957" s="82"/>
      <c r="F957" s="82"/>
      <c r="G957" s="82"/>
      <c r="H957" s="82"/>
      <c r="I957" s="82"/>
      <c r="J957" s="82">
        <f t="shared" si="14"/>
        <v>0</v>
      </c>
    </row>
    <row r="958" spans="1:10" ht="15">
      <c r="A958" s="83"/>
      <c r="B958" s="84"/>
      <c r="C958" s="84"/>
      <c r="D958" s="82"/>
      <c r="E958" s="82"/>
      <c r="F958" s="82"/>
      <c r="G958" s="82"/>
      <c r="H958" s="82"/>
      <c r="I958" s="82"/>
      <c r="J958" s="82">
        <f t="shared" si="14"/>
        <v>0</v>
      </c>
    </row>
    <row r="959" spans="1:10" ht="15">
      <c r="A959" s="83"/>
      <c r="B959" s="84"/>
      <c r="C959" s="84"/>
      <c r="D959" s="82"/>
      <c r="E959" s="82"/>
      <c r="F959" s="82"/>
      <c r="G959" s="82"/>
      <c r="H959" s="82"/>
      <c r="I959" s="82"/>
      <c r="J959" s="82">
        <f t="shared" si="14"/>
        <v>0</v>
      </c>
    </row>
    <row r="960" spans="1:10" ht="15">
      <c r="A960" s="83"/>
      <c r="B960" s="84"/>
      <c r="C960" s="84"/>
      <c r="D960" s="82"/>
      <c r="E960" s="82"/>
      <c r="F960" s="82"/>
      <c r="G960" s="82"/>
      <c r="H960" s="82"/>
      <c r="I960" s="82"/>
      <c r="J960" s="82">
        <f t="shared" si="14"/>
        <v>0</v>
      </c>
    </row>
    <row r="961" spans="1:10" ht="15">
      <c r="A961" s="83"/>
      <c r="B961" s="84"/>
      <c r="C961" s="84"/>
      <c r="D961" s="82"/>
      <c r="E961" s="82"/>
      <c r="F961" s="82"/>
      <c r="G961" s="82"/>
      <c r="H961" s="82"/>
      <c r="I961" s="82"/>
      <c r="J961" s="82">
        <f t="shared" si="14"/>
        <v>0</v>
      </c>
    </row>
    <row r="962" spans="1:10" ht="15">
      <c r="A962" s="83"/>
      <c r="B962" s="84"/>
      <c r="C962" s="84"/>
      <c r="D962" s="82"/>
      <c r="E962" s="82"/>
      <c r="F962" s="82"/>
      <c r="G962" s="82"/>
      <c r="H962" s="82"/>
      <c r="I962" s="82"/>
      <c r="J962" s="82">
        <f t="shared" si="14"/>
        <v>0</v>
      </c>
    </row>
    <row r="963" spans="1:10" ht="15">
      <c r="A963" s="83"/>
      <c r="B963" s="84"/>
      <c r="C963" s="84"/>
      <c r="D963" s="82"/>
      <c r="E963" s="82"/>
      <c r="F963" s="82"/>
      <c r="G963" s="82"/>
      <c r="H963" s="82"/>
      <c r="I963" s="82"/>
      <c r="J963" s="82">
        <f t="shared" si="14"/>
        <v>0</v>
      </c>
    </row>
    <row r="964" spans="1:10" ht="15">
      <c r="A964" s="83"/>
      <c r="B964" s="84"/>
      <c r="C964" s="84"/>
      <c r="D964" s="82"/>
      <c r="E964" s="82"/>
      <c r="F964" s="82"/>
      <c r="G964" s="82"/>
      <c r="H964" s="82"/>
      <c r="I964" s="82"/>
      <c r="J964" s="82">
        <f t="shared" si="14"/>
        <v>0</v>
      </c>
    </row>
    <row r="965" spans="1:10" ht="15">
      <c r="A965" s="83"/>
      <c r="B965" s="84"/>
      <c r="C965" s="84"/>
      <c r="D965" s="82"/>
      <c r="E965" s="82"/>
      <c r="F965" s="82"/>
      <c r="G965" s="82"/>
      <c r="H965" s="82"/>
      <c r="I965" s="82"/>
      <c r="J965" s="82">
        <f t="shared" si="14"/>
        <v>0</v>
      </c>
    </row>
    <row r="966" spans="1:10" ht="15">
      <c r="A966" s="83"/>
      <c r="B966" s="84"/>
      <c r="C966" s="84"/>
      <c r="D966" s="82"/>
      <c r="E966" s="82"/>
      <c r="F966" s="82"/>
      <c r="G966" s="82"/>
      <c r="H966" s="82"/>
      <c r="I966" s="82"/>
      <c r="J966" s="82">
        <f t="shared" si="14"/>
        <v>0</v>
      </c>
    </row>
    <row r="967" spans="1:10" ht="15">
      <c r="A967" s="83"/>
      <c r="B967" s="84"/>
      <c r="C967" s="84"/>
      <c r="D967" s="82"/>
      <c r="E967" s="82"/>
      <c r="F967" s="82"/>
      <c r="G967" s="82"/>
      <c r="H967" s="82"/>
      <c r="I967" s="82"/>
      <c r="J967" s="82">
        <f aca="true" t="shared" si="15" ref="J967:J995">((F967+G967+H967+I967)/4)^2*(E967)*0.7854</f>
        <v>0</v>
      </c>
    </row>
    <row r="968" spans="1:10" ht="15">
      <c r="A968" s="83"/>
      <c r="B968" s="84"/>
      <c r="C968" s="84"/>
      <c r="D968" s="82"/>
      <c r="E968" s="82"/>
      <c r="F968" s="82"/>
      <c r="G968" s="82"/>
      <c r="H968" s="82"/>
      <c r="I968" s="82"/>
      <c r="J968" s="82">
        <f t="shared" si="15"/>
        <v>0</v>
      </c>
    </row>
    <row r="969" spans="1:10" ht="15">
      <c r="A969" s="83"/>
      <c r="B969" s="84"/>
      <c r="C969" s="84"/>
      <c r="D969" s="82"/>
      <c r="E969" s="82"/>
      <c r="F969" s="82"/>
      <c r="G969" s="82"/>
      <c r="H969" s="82"/>
      <c r="I969" s="82"/>
      <c r="J969" s="82">
        <f t="shared" si="15"/>
        <v>0</v>
      </c>
    </row>
    <row r="970" spans="1:10" ht="15">
      <c r="A970" s="83"/>
      <c r="B970" s="84"/>
      <c r="C970" s="84"/>
      <c r="D970" s="82"/>
      <c r="E970" s="82"/>
      <c r="F970" s="82"/>
      <c r="G970" s="82"/>
      <c r="H970" s="82"/>
      <c r="I970" s="82"/>
      <c r="J970" s="82">
        <f t="shared" si="15"/>
        <v>0</v>
      </c>
    </row>
    <row r="971" spans="1:10" ht="15">
      <c r="A971" s="83"/>
      <c r="B971" s="84"/>
      <c r="C971" s="84"/>
      <c r="D971" s="82"/>
      <c r="E971" s="82"/>
      <c r="F971" s="82"/>
      <c r="G971" s="82"/>
      <c r="H971" s="82"/>
      <c r="I971" s="82"/>
      <c r="J971" s="82">
        <f t="shared" si="15"/>
        <v>0</v>
      </c>
    </row>
    <row r="972" spans="1:10" ht="15">
      <c r="A972" s="83"/>
      <c r="B972" s="84"/>
      <c r="C972" s="84"/>
      <c r="D972" s="82"/>
      <c r="E972" s="82"/>
      <c r="F972" s="82"/>
      <c r="G972" s="82"/>
      <c r="H972" s="82"/>
      <c r="I972" s="82"/>
      <c r="J972" s="82">
        <f t="shared" si="15"/>
        <v>0</v>
      </c>
    </row>
    <row r="973" spans="1:10" ht="15">
      <c r="A973" s="83"/>
      <c r="B973" s="84"/>
      <c r="C973" s="84"/>
      <c r="D973" s="82"/>
      <c r="E973" s="82"/>
      <c r="F973" s="82"/>
      <c r="G973" s="82"/>
      <c r="H973" s="82"/>
      <c r="I973" s="82"/>
      <c r="J973" s="82">
        <f t="shared" si="15"/>
        <v>0</v>
      </c>
    </row>
    <row r="974" spans="1:10" ht="15">
      <c r="A974" s="83"/>
      <c r="B974" s="84"/>
      <c r="C974" s="84"/>
      <c r="D974" s="82"/>
      <c r="E974" s="82"/>
      <c r="F974" s="82"/>
      <c r="G974" s="82"/>
      <c r="H974" s="82"/>
      <c r="I974" s="82"/>
      <c r="J974" s="82">
        <f t="shared" si="15"/>
        <v>0</v>
      </c>
    </row>
    <row r="975" spans="1:10" ht="15">
      <c r="A975" s="83"/>
      <c r="B975" s="84"/>
      <c r="C975" s="84"/>
      <c r="D975" s="82"/>
      <c r="E975" s="82"/>
      <c r="F975" s="82"/>
      <c r="G975" s="82"/>
      <c r="H975" s="82"/>
      <c r="I975" s="82"/>
      <c r="J975" s="82">
        <f t="shared" si="15"/>
        <v>0</v>
      </c>
    </row>
    <row r="976" spans="1:10" ht="15">
      <c r="A976" s="83"/>
      <c r="B976" s="84"/>
      <c r="C976" s="84"/>
      <c r="D976" s="82"/>
      <c r="E976" s="82"/>
      <c r="F976" s="82"/>
      <c r="G976" s="82"/>
      <c r="H976" s="82"/>
      <c r="I976" s="82"/>
      <c r="J976" s="82">
        <f t="shared" si="15"/>
        <v>0</v>
      </c>
    </row>
    <row r="977" spans="1:10" ht="15">
      <c r="A977" s="83"/>
      <c r="B977" s="84"/>
      <c r="C977" s="84"/>
      <c r="D977" s="82"/>
      <c r="E977" s="82"/>
      <c r="F977" s="82"/>
      <c r="G977" s="82"/>
      <c r="H977" s="82"/>
      <c r="I977" s="82"/>
      <c r="J977" s="82">
        <f t="shared" si="15"/>
        <v>0</v>
      </c>
    </row>
    <row r="978" spans="1:10" ht="15">
      <c r="A978" s="83"/>
      <c r="B978" s="84"/>
      <c r="C978" s="84"/>
      <c r="D978" s="82"/>
      <c r="E978" s="82"/>
      <c r="F978" s="82"/>
      <c r="G978" s="82"/>
      <c r="H978" s="82"/>
      <c r="I978" s="82"/>
      <c r="J978" s="82">
        <f t="shared" si="15"/>
        <v>0</v>
      </c>
    </row>
    <row r="979" spans="1:10" ht="15">
      <c r="A979" s="83"/>
      <c r="B979" s="84"/>
      <c r="C979" s="84"/>
      <c r="D979" s="82"/>
      <c r="E979" s="82"/>
      <c r="F979" s="82"/>
      <c r="G979" s="82"/>
      <c r="H979" s="82"/>
      <c r="I979" s="82"/>
      <c r="J979" s="82">
        <f t="shared" si="15"/>
        <v>0</v>
      </c>
    </row>
    <row r="980" spans="1:10" ht="15">
      <c r="A980" s="83"/>
      <c r="B980" s="84"/>
      <c r="C980" s="84"/>
      <c r="D980" s="82"/>
      <c r="E980" s="82"/>
      <c r="F980" s="82"/>
      <c r="G980" s="82"/>
      <c r="H980" s="82"/>
      <c r="I980" s="82"/>
      <c r="J980" s="82">
        <f t="shared" si="15"/>
        <v>0</v>
      </c>
    </row>
    <row r="981" spans="1:10" ht="15">
      <c r="A981" s="83"/>
      <c r="B981" s="84"/>
      <c r="C981" s="84"/>
      <c r="D981" s="82"/>
      <c r="E981" s="82"/>
      <c r="F981" s="82"/>
      <c r="G981" s="82"/>
      <c r="H981" s="82"/>
      <c r="I981" s="82"/>
      <c r="J981" s="82">
        <f t="shared" si="15"/>
        <v>0</v>
      </c>
    </row>
    <row r="982" spans="1:10" ht="15">
      <c r="A982" s="83"/>
      <c r="B982" s="84"/>
      <c r="C982" s="84"/>
      <c r="D982" s="82"/>
      <c r="E982" s="82"/>
      <c r="F982" s="82"/>
      <c r="G982" s="82"/>
      <c r="H982" s="82"/>
      <c r="I982" s="82"/>
      <c r="J982" s="82">
        <f t="shared" si="15"/>
        <v>0</v>
      </c>
    </row>
    <row r="983" spans="1:10" ht="15">
      <c r="A983" s="83"/>
      <c r="B983" s="84"/>
      <c r="C983" s="84"/>
      <c r="D983" s="82"/>
      <c r="E983" s="82"/>
      <c r="F983" s="82"/>
      <c r="G983" s="82"/>
      <c r="H983" s="82"/>
      <c r="I983" s="82"/>
      <c r="J983" s="82">
        <f t="shared" si="15"/>
        <v>0</v>
      </c>
    </row>
    <row r="984" spans="1:10" ht="15">
      <c r="A984" s="83"/>
      <c r="B984" s="84"/>
      <c r="C984" s="84"/>
      <c r="D984" s="82"/>
      <c r="E984" s="82"/>
      <c r="F984" s="82"/>
      <c r="G984" s="82"/>
      <c r="H984" s="82"/>
      <c r="I984" s="82"/>
      <c r="J984" s="82">
        <f t="shared" si="15"/>
        <v>0</v>
      </c>
    </row>
    <row r="985" spans="1:10" ht="15">
      <c r="A985" s="83"/>
      <c r="B985" s="84"/>
      <c r="C985" s="84"/>
      <c r="D985" s="82"/>
      <c r="E985" s="82"/>
      <c r="F985" s="82"/>
      <c r="G985" s="82"/>
      <c r="H985" s="82"/>
      <c r="I985" s="82"/>
      <c r="J985" s="82">
        <f t="shared" si="15"/>
        <v>0</v>
      </c>
    </row>
    <row r="986" spans="1:10" ht="15">
      <c r="A986" s="83"/>
      <c r="B986" s="84"/>
      <c r="C986" s="84"/>
      <c r="D986" s="82"/>
      <c r="E986" s="82"/>
      <c r="F986" s="82"/>
      <c r="G986" s="82"/>
      <c r="H986" s="82"/>
      <c r="I986" s="82"/>
      <c r="J986" s="82">
        <f t="shared" si="15"/>
        <v>0</v>
      </c>
    </row>
    <row r="987" spans="1:10" ht="15">
      <c r="A987" s="83"/>
      <c r="B987" s="84"/>
      <c r="C987" s="84"/>
      <c r="D987" s="82"/>
      <c r="E987" s="82"/>
      <c r="F987" s="82"/>
      <c r="G987" s="82"/>
      <c r="H987" s="82"/>
      <c r="I987" s="82"/>
      <c r="J987" s="82">
        <f t="shared" si="15"/>
        <v>0</v>
      </c>
    </row>
    <row r="988" spans="1:10" ht="15">
      <c r="A988" s="83"/>
      <c r="B988" s="84"/>
      <c r="C988" s="84"/>
      <c r="D988" s="82"/>
      <c r="E988" s="82"/>
      <c r="F988" s="82"/>
      <c r="G988" s="82"/>
      <c r="H988" s="82"/>
      <c r="I988" s="82"/>
      <c r="J988" s="82">
        <f t="shared" si="15"/>
        <v>0</v>
      </c>
    </row>
    <row r="989" spans="1:10" ht="15">
      <c r="A989" s="83"/>
      <c r="B989" s="84"/>
      <c r="C989" s="84"/>
      <c r="D989" s="82"/>
      <c r="E989" s="82"/>
      <c r="F989" s="82"/>
      <c r="G989" s="82"/>
      <c r="H989" s="82"/>
      <c r="I989" s="82"/>
      <c r="J989" s="82">
        <f t="shared" si="15"/>
        <v>0</v>
      </c>
    </row>
    <row r="990" spans="1:10" ht="15">
      <c r="A990" s="83"/>
      <c r="B990" s="84"/>
      <c r="C990" s="84"/>
      <c r="D990" s="82"/>
      <c r="E990" s="82"/>
      <c r="F990" s="82"/>
      <c r="G990" s="82"/>
      <c r="H990" s="82"/>
      <c r="I990" s="82"/>
      <c r="J990" s="82">
        <f t="shared" si="15"/>
        <v>0</v>
      </c>
    </row>
    <row r="991" spans="1:10" ht="15">
      <c r="A991" s="83"/>
      <c r="B991" s="84"/>
      <c r="C991" s="84"/>
      <c r="D991" s="82"/>
      <c r="E991" s="82"/>
      <c r="F991" s="82"/>
      <c r="G991" s="82"/>
      <c r="H991" s="82"/>
      <c r="I991" s="82"/>
      <c r="J991" s="82">
        <f t="shared" si="15"/>
        <v>0</v>
      </c>
    </row>
    <row r="992" spans="1:10" ht="15">
      <c r="A992" s="83"/>
      <c r="B992" s="84"/>
      <c r="C992" s="84"/>
      <c r="D992" s="82"/>
      <c r="E992" s="82"/>
      <c r="F992" s="82"/>
      <c r="G992" s="82"/>
      <c r="H992" s="82"/>
      <c r="I992" s="82"/>
      <c r="J992" s="82">
        <f t="shared" si="15"/>
        <v>0</v>
      </c>
    </row>
    <row r="993" spans="1:10" ht="15">
      <c r="A993" s="83"/>
      <c r="B993" s="84"/>
      <c r="C993" s="84"/>
      <c r="D993" s="82"/>
      <c r="E993" s="82"/>
      <c r="F993" s="82"/>
      <c r="G993" s="82"/>
      <c r="H993" s="82"/>
      <c r="I993" s="82"/>
      <c r="J993" s="82">
        <f t="shared" si="15"/>
        <v>0</v>
      </c>
    </row>
    <row r="994" spans="1:10" ht="15">
      <c r="A994" s="83"/>
      <c r="B994" s="84"/>
      <c r="C994" s="84"/>
      <c r="D994" s="82"/>
      <c r="E994" s="82"/>
      <c r="F994" s="82"/>
      <c r="G994" s="82"/>
      <c r="H994" s="82"/>
      <c r="I994" s="82"/>
      <c r="J994" s="82">
        <f t="shared" si="15"/>
        <v>0</v>
      </c>
    </row>
    <row r="995" spans="1:10" ht="15">
      <c r="A995" s="83"/>
      <c r="B995" s="84"/>
      <c r="C995" s="84"/>
      <c r="D995" s="82"/>
      <c r="E995" s="82"/>
      <c r="F995" s="82"/>
      <c r="G995" s="82"/>
      <c r="H995" s="82"/>
      <c r="I995" s="82"/>
      <c r="J995" s="82">
        <f t="shared" si="15"/>
        <v>0</v>
      </c>
    </row>
  </sheetData>
  <sheetProtection/>
  <mergeCells count="9">
    <mergeCell ref="F3:G4"/>
    <mergeCell ref="H3:I4"/>
    <mergeCell ref="J3:J5"/>
    <mergeCell ref="D2:J2"/>
    <mergeCell ref="A2:A5"/>
    <mergeCell ref="B2:B5"/>
    <mergeCell ref="C2:C5"/>
    <mergeCell ref="D3:D5"/>
    <mergeCell ref="E3:E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H13" sqref="H13"/>
    </sheetView>
  </sheetViews>
  <sheetFormatPr defaultColWidth="9.140625" defaultRowHeight="15"/>
  <cols>
    <col min="1" max="1" width="8.7109375" style="0" customWidth="1"/>
    <col min="2" max="7" width="18.7109375" style="0" customWidth="1"/>
  </cols>
  <sheetData>
    <row r="1" spans="1:5" ht="18.75">
      <c r="A1" s="105" t="s">
        <v>7</v>
      </c>
      <c r="B1" s="105"/>
      <c r="C1" s="108"/>
      <c r="D1" s="108"/>
      <c r="E1" s="108"/>
    </row>
    <row r="2" spans="1:5" ht="18.75">
      <c r="A2" s="104" t="s">
        <v>8</v>
      </c>
      <c r="B2" s="104"/>
      <c r="C2" s="108"/>
      <c r="D2" s="108"/>
      <c r="E2" s="108"/>
    </row>
    <row r="4" spans="1:4" ht="15">
      <c r="A4" s="7"/>
      <c r="B4" s="134" t="s">
        <v>43</v>
      </c>
      <c r="C4" s="132" t="s">
        <v>44</v>
      </c>
      <c r="D4" s="133" t="s">
        <v>45</v>
      </c>
    </row>
    <row r="5" spans="1:4" ht="15">
      <c r="A5" s="7"/>
      <c r="B5" s="134"/>
      <c r="C5" s="132"/>
      <c r="D5" s="133"/>
    </row>
    <row r="6" spans="1:4" ht="15">
      <c r="A6" s="130" t="s">
        <v>46</v>
      </c>
      <c r="B6" s="82"/>
      <c r="C6" s="82"/>
      <c r="D6" s="82"/>
    </row>
    <row r="7" spans="1:4" ht="15">
      <c r="A7" s="130"/>
      <c r="B7" s="82"/>
      <c r="C7" s="82"/>
      <c r="D7" s="82"/>
    </row>
    <row r="8" spans="1:4" ht="15">
      <c r="A8" s="130"/>
      <c r="B8" s="82"/>
      <c r="C8" s="82"/>
      <c r="D8" s="82"/>
    </row>
    <row r="9" spans="1:4" ht="15">
      <c r="A9" s="130"/>
      <c r="B9" s="82"/>
      <c r="C9" s="82"/>
      <c r="D9" s="82"/>
    </row>
    <row r="10" spans="1:4" ht="15">
      <c r="A10" s="130"/>
      <c r="B10" s="82"/>
      <c r="C10" s="82"/>
      <c r="D10" s="82"/>
    </row>
    <row r="11" spans="1:4" ht="15">
      <c r="A11" s="130"/>
      <c r="B11" s="82"/>
      <c r="C11" s="82"/>
      <c r="D11" s="82"/>
    </row>
    <row r="12" spans="1:4" ht="15">
      <c r="A12" s="130"/>
      <c r="B12" s="82"/>
      <c r="C12" s="82"/>
      <c r="D12" s="82"/>
    </row>
    <row r="13" spans="1:4" ht="15">
      <c r="A13" s="130"/>
      <c r="B13" s="82"/>
      <c r="C13" s="82"/>
      <c r="D13" s="82"/>
    </row>
    <row r="14" spans="1:4" ht="15">
      <c r="A14" s="130"/>
      <c r="B14" s="82"/>
      <c r="C14" s="82"/>
      <c r="D14" s="82"/>
    </row>
    <row r="15" spans="1:4" ht="15">
      <c r="A15" s="130"/>
      <c r="B15" s="82"/>
      <c r="C15" s="82"/>
      <c r="D15" s="82"/>
    </row>
    <row r="16" spans="1:4" ht="15">
      <c r="A16" s="130"/>
      <c r="B16" s="82"/>
      <c r="C16" s="82"/>
      <c r="D16" s="82"/>
    </row>
    <row r="17" spans="1:4" ht="15">
      <c r="A17" s="130"/>
      <c r="B17" s="82"/>
      <c r="C17" s="82"/>
      <c r="D17" s="82"/>
    </row>
    <row r="18" spans="1:4" ht="15">
      <c r="A18" s="131" t="s">
        <v>47</v>
      </c>
      <c r="B18" s="131"/>
      <c r="C18" s="85">
        <f>SUM(C6:C17)</f>
        <v>0</v>
      </c>
      <c r="D18" s="85">
        <f>SUM(D6:D17)</f>
        <v>0</v>
      </c>
    </row>
    <row r="19" spans="1:4" ht="15">
      <c r="A19" s="135" t="s">
        <v>56</v>
      </c>
      <c r="B19" s="135"/>
      <c r="C19" s="85" t="e">
        <f>AVERAGE(C6:C17)</f>
        <v>#DIV/0!</v>
      </c>
      <c r="D19" s="85" t="e">
        <f>C22</f>
        <v>#DIV/0!</v>
      </c>
    </row>
    <row r="21" spans="3:4" ht="15">
      <c r="C21" s="125" t="s">
        <v>48</v>
      </c>
      <c r="D21" s="125"/>
    </row>
    <row r="22" spans="3:4" ht="15">
      <c r="C22" s="129" t="e">
        <f>D18/C18</f>
        <v>#DIV/0!</v>
      </c>
      <c r="D22" s="129"/>
    </row>
  </sheetData>
  <sheetProtection/>
  <mergeCells count="12">
    <mergeCell ref="C21:D21"/>
    <mergeCell ref="C22:D22"/>
    <mergeCell ref="A1:B1"/>
    <mergeCell ref="C1:E1"/>
    <mergeCell ref="A2:B2"/>
    <mergeCell ref="C2:E2"/>
    <mergeCell ref="A6:A17"/>
    <mergeCell ref="A18:B18"/>
    <mergeCell ref="C4:C5"/>
    <mergeCell ref="D4:D5"/>
    <mergeCell ref="B4:B5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C21" sqref="C21:D21"/>
    </sheetView>
  </sheetViews>
  <sheetFormatPr defaultColWidth="9.140625" defaultRowHeight="15"/>
  <cols>
    <col min="1" max="1" width="8.7109375" style="0" customWidth="1"/>
    <col min="2" max="5" width="18.7109375" style="0" customWidth="1"/>
  </cols>
  <sheetData>
    <row r="1" spans="1:5" ht="18.75">
      <c r="A1" s="105" t="s">
        <v>7</v>
      </c>
      <c r="B1" s="105"/>
      <c r="C1" s="108"/>
      <c r="D1" s="108"/>
      <c r="E1" s="108"/>
    </row>
    <row r="2" spans="1:5" ht="18.75">
      <c r="A2" s="104" t="s">
        <v>8</v>
      </c>
      <c r="B2" s="104"/>
      <c r="C2" s="108"/>
      <c r="D2" s="108"/>
      <c r="E2" s="108"/>
    </row>
    <row r="4" spans="1:4" ht="15">
      <c r="A4" s="7"/>
      <c r="B4" s="134" t="s">
        <v>43</v>
      </c>
      <c r="C4" s="132" t="s">
        <v>44</v>
      </c>
      <c r="D4" s="133" t="s">
        <v>45</v>
      </c>
    </row>
    <row r="5" spans="1:4" ht="15">
      <c r="A5" s="7"/>
      <c r="B5" s="134"/>
      <c r="C5" s="132"/>
      <c r="D5" s="133"/>
    </row>
    <row r="6" spans="1:4" ht="15">
      <c r="A6" s="130" t="s">
        <v>46</v>
      </c>
      <c r="B6" s="82"/>
      <c r="C6" s="82" t="e">
        <f>D6/'POPULAÇÃO ESTUDADA'!$C$22:$D$22</f>
        <v>#DIV/0!</v>
      </c>
      <c r="D6" s="82"/>
    </row>
    <row r="7" spans="1:4" ht="15">
      <c r="A7" s="130"/>
      <c r="B7" s="82"/>
      <c r="C7" s="82" t="e">
        <f>D7/'POPULAÇÃO ESTUDADA'!$C$22:$D$22</f>
        <v>#DIV/0!</v>
      </c>
      <c r="D7" s="82"/>
    </row>
    <row r="8" spans="1:4" ht="15">
      <c r="A8" s="130"/>
      <c r="B8" s="82"/>
      <c r="C8" s="82" t="e">
        <f>D8/'POPULAÇÃO ESTUDADA'!$C$22:$D$22</f>
        <v>#DIV/0!</v>
      </c>
      <c r="D8" s="82"/>
    </row>
    <row r="9" spans="1:4" ht="15">
      <c r="A9" s="130"/>
      <c r="B9" s="82"/>
      <c r="C9" s="82" t="e">
        <f>D9/'POPULAÇÃO ESTUDADA'!$C$22:$D$22</f>
        <v>#DIV/0!</v>
      </c>
      <c r="D9" s="82"/>
    </row>
    <row r="10" spans="1:4" ht="15">
      <c r="A10" s="130"/>
      <c r="B10" s="82"/>
      <c r="C10" s="82" t="e">
        <f>D10/'POPULAÇÃO ESTUDADA'!$C$22:$D$22</f>
        <v>#DIV/0!</v>
      </c>
      <c r="D10" s="82"/>
    </row>
    <row r="11" spans="1:4" ht="15">
      <c r="A11" s="130"/>
      <c r="B11" s="82"/>
      <c r="C11" s="82" t="e">
        <f>D11/'POPULAÇÃO ESTUDADA'!$C$22:$D$22</f>
        <v>#DIV/0!</v>
      </c>
      <c r="D11" s="82"/>
    </row>
    <row r="12" spans="1:4" ht="15">
      <c r="A12" s="130"/>
      <c r="B12" s="82"/>
      <c r="C12" s="82" t="e">
        <f>D12/'POPULAÇÃO ESTUDADA'!$C$22:$D$22</f>
        <v>#DIV/0!</v>
      </c>
      <c r="D12" s="82"/>
    </row>
    <row r="13" spans="1:4" ht="15">
      <c r="A13" s="130"/>
      <c r="B13" s="82"/>
      <c r="C13" s="82" t="e">
        <f>D13/'POPULAÇÃO ESTUDADA'!$C$22:$D$22</f>
        <v>#DIV/0!</v>
      </c>
      <c r="D13" s="82"/>
    </row>
    <row r="14" spans="1:4" ht="15">
      <c r="A14" s="130"/>
      <c r="B14" s="82"/>
      <c r="C14" s="82" t="e">
        <f>D14/'POPULAÇÃO ESTUDADA'!$C$22:$D$22</f>
        <v>#DIV/0!</v>
      </c>
      <c r="D14" s="82"/>
    </row>
    <row r="15" spans="1:4" ht="15">
      <c r="A15" s="130"/>
      <c r="B15" s="82"/>
      <c r="C15" s="82" t="e">
        <f>D15/'POPULAÇÃO ESTUDADA'!$C$22:$D$22</f>
        <v>#DIV/0!</v>
      </c>
      <c r="D15" s="82"/>
    </row>
    <row r="16" spans="1:4" ht="15">
      <c r="A16" s="130"/>
      <c r="B16" s="82"/>
      <c r="C16" s="82" t="e">
        <f>D16/'POPULAÇÃO ESTUDADA'!$C$22:$D$22</f>
        <v>#DIV/0!</v>
      </c>
      <c r="D16" s="82"/>
    </row>
    <row r="17" spans="1:4" ht="15">
      <c r="A17" s="130"/>
      <c r="B17" s="82"/>
      <c r="C17" s="82" t="e">
        <f>D17/'POPULAÇÃO ESTUDADA'!$C$22:$D$22</f>
        <v>#DIV/0!</v>
      </c>
      <c r="D17" s="82"/>
    </row>
    <row r="18" spans="1:4" ht="15">
      <c r="A18" s="131" t="s">
        <v>47</v>
      </c>
      <c r="B18" s="131"/>
      <c r="C18" s="85" t="e">
        <f>SUM(C6:C17)</f>
        <v>#DIV/0!</v>
      </c>
      <c r="D18" s="85">
        <f>SUM(D6:D17)</f>
        <v>0</v>
      </c>
    </row>
    <row r="20" spans="3:4" ht="15">
      <c r="C20" s="125" t="s">
        <v>49</v>
      </c>
      <c r="D20" s="125"/>
    </row>
    <row r="21" spans="3:4" ht="15">
      <c r="C21" s="136" t="e">
        <f>SUM(('POPULAÇÃO ESTUDADA'!C18)+(EXTRAPOLAÇÃO!C18))</f>
        <v>#DIV/0!</v>
      </c>
      <c r="D21" s="136"/>
    </row>
  </sheetData>
  <sheetProtection/>
  <mergeCells count="11">
    <mergeCell ref="A6:A17"/>
    <mergeCell ref="A18:B18"/>
    <mergeCell ref="C20:D20"/>
    <mergeCell ref="C21:D21"/>
    <mergeCell ref="A1:B1"/>
    <mergeCell ref="C1:E1"/>
    <mergeCell ref="A2:B2"/>
    <mergeCell ref="C2:E2"/>
    <mergeCell ref="B4:B5"/>
    <mergeCell ref="C4:C5"/>
    <mergeCell ref="D4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00"/>
  <sheetViews>
    <sheetView showGridLines="0" zoomScalePageLayoutView="0" workbookViewId="0" topLeftCell="A1">
      <selection activeCell="F17" sqref="F17:G17"/>
    </sheetView>
  </sheetViews>
  <sheetFormatPr defaultColWidth="9.140625" defaultRowHeight="15"/>
  <cols>
    <col min="1" max="3" width="18.7109375" style="0" customWidth="1"/>
    <col min="4" max="9" width="9.7109375" style="0" customWidth="1"/>
    <col min="10" max="10" width="18.7109375" style="0" customWidth="1"/>
    <col min="11" max="11" width="9.140625" style="7" customWidth="1"/>
    <col min="12" max="12" width="21.8515625" style="0" bestFit="1" customWidth="1"/>
    <col min="13" max="13" width="18.7109375" style="0" bestFit="1" customWidth="1"/>
    <col min="14" max="14" width="11.8515625" style="0" bestFit="1" customWidth="1"/>
    <col min="15" max="15" width="18.00390625" style="0" bestFit="1" customWidth="1"/>
    <col min="16" max="16" width="97.57421875" style="0" bestFit="1" customWidth="1"/>
  </cols>
  <sheetData>
    <row r="2" spans="1:10" ht="15.75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customHeight="1">
      <c r="A3" s="143" t="s">
        <v>55</v>
      </c>
      <c r="B3" s="141" t="s">
        <v>53</v>
      </c>
      <c r="C3" s="138" t="s">
        <v>54</v>
      </c>
      <c r="D3" s="97" t="s">
        <v>11</v>
      </c>
      <c r="E3" s="98"/>
      <c r="F3" s="139" t="s">
        <v>50</v>
      </c>
      <c r="G3" s="139"/>
      <c r="H3" s="139" t="s">
        <v>51</v>
      </c>
      <c r="I3" s="139"/>
      <c r="J3" s="140" t="s">
        <v>38</v>
      </c>
    </row>
    <row r="4" spans="1:10" ht="15.75" customHeight="1">
      <c r="A4" s="143"/>
      <c r="B4" s="141"/>
      <c r="C4" s="138"/>
      <c r="D4" s="146"/>
      <c r="E4" s="147"/>
      <c r="F4" s="139"/>
      <c r="G4" s="139"/>
      <c r="H4" s="139"/>
      <c r="I4" s="139"/>
      <c r="J4" s="140"/>
    </row>
    <row r="5" spans="1:10" ht="15.75" customHeight="1">
      <c r="A5" s="143"/>
      <c r="B5" s="141"/>
      <c r="C5" s="138"/>
      <c r="D5" s="99"/>
      <c r="E5" s="100"/>
      <c r="F5" s="139"/>
      <c r="G5" s="139"/>
      <c r="H5" s="139"/>
      <c r="I5" s="139"/>
      <c r="J5" s="140"/>
    </row>
    <row r="6" spans="1:10" ht="15.75">
      <c r="A6" s="82"/>
      <c r="B6" s="82"/>
      <c r="C6" s="19"/>
      <c r="D6" s="144"/>
      <c r="E6" s="145"/>
      <c r="F6" s="137"/>
      <c r="G6" s="137"/>
      <c r="H6" s="137"/>
      <c r="I6" s="137"/>
      <c r="J6" s="29">
        <f>E6*F6*H6*C6</f>
        <v>0</v>
      </c>
    </row>
    <row r="7" spans="1:10" ht="15.75">
      <c r="A7" s="82"/>
      <c r="B7" s="82"/>
      <c r="C7" s="19"/>
      <c r="D7" s="144"/>
      <c r="E7" s="145"/>
      <c r="F7" s="137"/>
      <c r="G7" s="137"/>
      <c r="H7" s="137"/>
      <c r="I7" s="137"/>
      <c r="J7" s="29">
        <f aca="true" t="shared" si="0" ref="J7:J70">E7*F7*H7*C7</f>
        <v>0</v>
      </c>
    </row>
    <row r="8" spans="1:10" ht="15.75">
      <c r="A8" s="82"/>
      <c r="B8" s="82"/>
      <c r="C8" s="19"/>
      <c r="D8" s="144"/>
      <c r="E8" s="145"/>
      <c r="F8" s="137"/>
      <c r="G8" s="137"/>
      <c r="H8" s="137"/>
      <c r="I8" s="137"/>
      <c r="J8" s="29">
        <f t="shared" si="0"/>
        <v>0</v>
      </c>
    </row>
    <row r="9" spans="1:10" ht="15.75">
      <c r="A9" s="82"/>
      <c r="B9" s="82"/>
      <c r="C9" s="19"/>
      <c r="D9" s="144"/>
      <c r="E9" s="145"/>
      <c r="F9" s="137"/>
      <c r="G9" s="137"/>
      <c r="H9" s="137"/>
      <c r="I9" s="137"/>
      <c r="J9" s="29">
        <f t="shared" si="0"/>
        <v>0</v>
      </c>
    </row>
    <row r="10" spans="1:10" ht="15.75">
      <c r="A10" s="82"/>
      <c r="B10" s="82"/>
      <c r="C10" s="19"/>
      <c r="D10" s="144"/>
      <c r="E10" s="145"/>
      <c r="F10" s="137"/>
      <c r="G10" s="137"/>
      <c r="H10" s="137"/>
      <c r="I10" s="137"/>
      <c r="J10" s="29">
        <f t="shared" si="0"/>
        <v>0</v>
      </c>
    </row>
    <row r="11" spans="1:10" ht="15.75">
      <c r="A11" s="82"/>
      <c r="B11" s="82"/>
      <c r="C11" s="19"/>
      <c r="D11" s="144"/>
      <c r="E11" s="145"/>
      <c r="F11" s="137"/>
      <c r="G11" s="137"/>
      <c r="H11" s="137"/>
      <c r="I11" s="137"/>
      <c r="J11" s="29">
        <f t="shared" si="0"/>
        <v>0</v>
      </c>
    </row>
    <row r="12" spans="1:10" ht="15.75">
      <c r="A12" s="82"/>
      <c r="B12" s="82"/>
      <c r="C12" s="19"/>
      <c r="D12" s="144"/>
      <c r="E12" s="145"/>
      <c r="F12" s="137"/>
      <c r="G12" s="137"/>
      <c r="H12" s="137"/>
      <c r="I12" s="137"/>
      <c r="J12" s="29">
        <f t="shared" si="0"/>
        <v>0</v>
      </c>
    </row>
    <row r="13" spans="1:10" ht="15.75">
      <c r="A13" s="82"/>
      <c r="B13" s="82"/>
      <c r="C13" s="19"/>
      <c r="D13" s="144"/>
      <c r="E13" s="145"/>
      <c r="F13" s="137"/>
      <c r="G13" s="137"/>
      <c r="H13" s="137"/>
      <c r="I13" s="137"/>
      <c r="J13" s="29">
        <f t="shared" si="0"/>
        <v>0</v>
      </c>
    </row>
    <row r="14" spans="1:10" ht="15.75">
      <c r="A14" s="82"/>
      <c r="B14" s="82"/>
      <c r="C14" s="19"/>
      <c r="D14" s="144"/>
      <c r="E14" s="145"/>
      <c r="F14" s="137"/>
      <c r="G14" s="137"/>
      <c r="H14" s="137"/>
      <c r="I14" s="137"/>
      <c r="J14" s="29">
        <f t="shared" si="0"/>
        <v>0</v>
      </c>
    </row>
    <row r="15" spans="1:10" ht="15.75">
      <c r="A15" s="82"/>
      <c r="B15" s="82"/>
      <c r="C15" s="19"/>
      <c r="D15" s="144"/>
      <c r="E15" s="145"/>
      <c r="F15" s="137"/>
      <c r="G15" s="137"/>
      <c r="H15" s="137"/>
      <c r="I15" s="137"/>
      <c r="J15" s="29">
        <f t="shared" si="0"/>
        <v>0</v>
      </c>
    </row>
    <row r="16" spans="1:10" ht="15.75">
      <c r="A16" s="82"/>
      <c r="B16" s="82"/>
      <c r="C16" s="19"/>
      <c r="D16" s="144"/>
      <c r="E16" s="145"/>
      <c r="F16" s="137"/>
      <c r="G16" s="137"/>
      <c r="H16" s="137"/>
      <c r="I16" s="137"/>
      <c r="J16" s="29">
        <f>E16*F16*H16*C16</f>
        <v>0</v>
      </c>
    </row>
    <row r="17" spans="1:10" ht="15.75">
      <c r="A17" s="82"/>
      <c r="B17" s="82"/>
      <c r="C17" s="19"/>
      <c r="D17" s="144"/>
      <c r="E17" s="145"/>
      <c r="F17" s="137"/>
      <c r="G17" s="137"/>
      <c r="H17" s="137"/>
      <c r="I17" s="137"/>
      <c r="J17" s="29">
        <f t="shared" si="0"/>
        <v>0</v>
      </c>
    </row>
    <row r="18" spans="1:10" ht="15.75">
      <c r="A18" s="82"/>
      <c r="B18" s="82"/>
      <c r="C18" s="19"/>
      <c r="D18" s="144"/>
      <c r="E18" s="145"/>
      <c r="F18" s="137"/>
      <c r="G18" s="137"/>
      <c r="H18" s="137"/>
      <c r="I18" s="137"/>
      <c r="J18" s="29">
        <f t="shared" si="0"/>
        <v>0</v>
      </c>
    </row>
    <row r="19" spans="1:10" ht="15.75">
      <c r="A19" s="82"/>
      <c r="B19" s="82"/>
      <c r="C19" s="19"/>
      <c r="D19" s="144"/>
      <c r="E19" s="145"/>
      <c r="F19" s="137"/>
      <c r="G19" s="137"/>
      <c r="H19" s="137"/>
      <c r="I19" s="137"/>
      <c r="J19" s="29">
        <f t="shared" si="0"/>
        <v>0</v>
      </c>
    </row>
    <row r="20" spans="1:10" ht="16.5" customHeight="1">
      <c r="A20" s="82"/>
      <c r="B20" s="82"/>
      <c r="C20" s="19"/>
      <c r="D20" s="144"/>
      <c r="E20" s="145"/>
      <c r="F20" s="137"/>
      <c r="G20" s="137"/>
      <c r="H20" s="137"/>
      <c r="I20" s="137"/>
      <c r="J20" s="29">
        <f t="shared" si="0"/>
        <v>0</v>
      </c>
    </row>
    <row r="21" spans="1:10" ht="15.75">
      <c r="A21" s="82"/>
      <c r="B21" s="82"/>
      <c r="C21" s="19"/>
      <c r="D21" s="144"/>
      <c r="E21" s="145"/>
      <c r="F21" s="137"/>
      <c r="G21" s="137"/>
      <c r="H21" s="137"/>
      <c r="I21" s="137"/>
      <c r="J21" s="29">
        <f t="shared" si="0"/>
        <v>0</v>
      </c>
    </row>
    <row r="22" spans="1:10" ht="16.5" customHeight="1">
      <c r="A22" s="82"/>
      <c r="B22" s="82"/>
      <c r="C22" s="19"/>
      <c r="D22" s="144"/>
      <c r="E22" s="145"/>
      <c r="F22" s="137"/>
      <c r="G22" s="137"/>
      <c r="H22" s="137"/>
      <c r="I22" s="137"/>
      <c r="J22" s="29">
        <f t="shared" si="0"/>
        <v>0</v>
      </c>
    </row>
    <row r="23" spans="1:10" ht="15.75">
      <c r="A23" s="82"/>
      <c r="B23" s="82"/>
      <c r="C23" s="19"/>
      <c r="D23" s="144"/>
      <c r="E23" s="145"/>
      <c r="F23" s="137"/>
      <c r="G23" s="137"/>
      <c r="H23" s="137"/>
      <c r="I23" s="137"/>
      <c r="J23" s="29">
        <f t="shared" si="0"/>
        <v>0</v>
      </c>
    </row>
    <row r="24" spans="1:10" ht="15.75">
      <c r="A24" s="82"/>
      <c r="B24" s="82"/>
      <c r="C24" s="19"/>
      <c r="D24" s="144"/>
      <c r="E24" s="145"/>
      <c r="F24" s="137"/>
      <c r="G24" s="137"/>
      <c r="H24" s="137"/>
      <c r="I24" s="137"/>
      <c r="J24" s="29">
        <f t="shared" si="0"/>
        <v>0</v>
      </c>
    </row>
    <row r="25" spans="1:10" ht="15.75">
      <c r="A25" s="82"/>
      <c r="B25" s="82"/>
      <c r="C25" s="19"/>
      <c r="D25" s="144"/>
      <c r="E25" s="145"/>
      <c r="F25" s="137"/>
      <c r="G25" s="137"/>
      <c r="H25" s="137"/>
      <c r="I25" s="137"/>
      <c r="J25" s="29">
        <f t="shared" si="0"/>
        <v>0</v>
      </c>
    </row>
    <row r="26" spans="1:10" ht="15.75">
      <c r="A26" s="82"/>
      <c r="B26" s="82"/>
      <c r="C26" s="19"/>
      <c r="D26" s="144"/>
      <c r="E26" s="145"/>
      <c r="F26" s="137"/>
      <c r="G26" s="137"/>
      <c r="H26" s="137"/>
      <c r="I26" s="137"/>
      <c r="J26" s="29">
        <f t="shared" si="0"/>
        <v>0</v>
      </c>
    </row>
    <row r="27" spans="1:10" ht="15.75">
      <c r="A27" s="82"/>
      <c r="B27" s="82"/>
      <c r="C27" s="19"/>
      <c r="D27" s="144"/>
      <c r="E27" s="145"/>
      <c r="F27" s="137"/>
      <c r="G27" s="137"/>
      <c r="H27" s="137"/>
      <c r="I27" s="137"/>
      <c r="J27" s="29">
        <f t="shared" si="0"/>
        <v>0</v>
      </c>
    </row>
    <row r="28" spans="1:10" ht="15.75">
      <c r="A28" s="82"/>
      <c r="B28" s="82"/>
      <c r="C28" s="19"/>
      <c r="D28" s="144"/>
      <c r="E28" s="145"/>
      <c r="F28" s="137"/>
      <c r="G28" s="137"/>
      <c r="H28" s="137"/>
      <c r="I28" s="137"/>
      <c r="J28" s="29">
        <f t="shared" si="0"/>
        <v>0</v>
      </c>
    </row>
    <row r="29" spans="1:10" ht="15.75">
      <c r="A29" s="82"/>
      <c r="B29" s="82"/>
      <c r="C29" s="19"/>
      <c r="D29" s="144"/>
      <c r="E29" s="145"/>
      <c r="F29" s="137"/>
      <c r="G29" s="137"/>
      <c r="H29" s="137"/>
      <c r="I29" s="137"/>
      <c r="J29" s="29">
        <f t="shared" si="0"/>
        <v>0</v>
      </c>
    </row>
    <row r="30" spans="1:10" ht="15.75">
      <c r="A30" s="82"/>
      <c r="B30" s="82"/>
      <c r="C30" s="19"/>
      <c r="D30" s="144"/>
      <c r="E30" s="145"/>
      <c r="F30" s="137"/>
      <c r="G30" s="137"/>
      <c r="H30" s="137"/>
      <c r="I30" s="137"/>
      <c r="J30" s="29">
        <f t="shared" si="0"/>
        <v>0</v>
      </c>
    </row>
    <row r="31" spans="1:10" ht="15.75">
      <c r="A31" s="82"/>
      <c r="B31" s="82"/>
      <c r="C31" s="19"/>
      <c r="D31" s="144"/>
      <c r="E31" s="145"/>
      <c r="F31" s="137"/>
      <c r="G31" s="137"/>
      <c r="H31" s="137"/>
      <c r="I31" s="137"/>
      <c r="J31" s="29">
        <f t="shared" si="0"/>
        <v>0</v>
      </c>
    </row>
    <row r="32" spans="1:10" ht="15.75">
      <c r="A32" s="82"/>
      <c r="B32" s="82"/>
      <c r="C32" s="19"/>
      <c r="D32" s="144"/>
      <c r="E32" s="145"/>
      <c r="F32" s="137"/>
      <c r="G32" s="137"/>
      <c r="H32" s="137"/>
      <c r="I32" s="137"/>
      <c r="J32" s="29">
        <f t="shared" si="0"/>
        <v>0</v>
      </c>
    </row>
    <row r="33" spans="1:10" ht="15.75">
      <c r="A33" s="82"/>
      <c r="B33" s="82"/>
      <c r="C33" s="19"/>
      <c r="D33" s="144"/>
      <c r="E33" s="145"/>
      <c r="F33" s="137"/>
      <c r="G33" s="137"/>
      <c r="H33" s="137"/>
      <c r="I33" s="137"/>
      <c r="J33" s="29">
        <f t="shared" si="0"/>
        <v>0</v>
      </c>
    </row>
    <row r="34" spans="1:10" ht="15.75">
      <c r="A34" s="82"/>
      <c r="B34" s="82"/>
      <c r="C34" s="19"/>
      <c r="D34" s="144"/>
      <c r="E34" s="145"/>
      <c r="F34" s="137"/>
      <c r="G34" s="137"/>
      <c r="H34" s="137"/>
      <c r="I34" s="137"/>
      <c r="J34" s="29">
        <f t="shared" si="0"/>
        <v>0</v>
      </c>
    </row>
    <row r="35" spans="1:10" ht="15.75">
      <c r="A35" s="82"/>
      <c r="B35" s="82"/>
      <c r="C35" s="19"/>
      <c r="D35" s="144"/>
      <c r="E35" s="145"/>
      <c r="F35" s="137"/>
      <c r="G35" s="137"/>
      <c r="H35" s="137"/>
      <c r="I35" s="137"/>
      <c r="J35" s="29">
        <f t="shared" si="0"/>
        <v>0</v>
      </c>
    </row>
    <row r="36" spans="1:10" ht="15.75">
      <c r="A36" s="82"/>
      <c r="B36" s="82"/>
      <c r="C36" s="19"/>
      <c r="D36" s="144"/>
      <c r="E36" s="145"/>
      <c r="F36" s="137"/>
      <c r="G36" s="137"/>
      <c r="H36" s="137"/>
      <c r="I36" s="137"/>
      <c r="J36" s="29">
        <f t="shared" si="0"/>
        <v>0</v>
      </c>
    </row>
    <row r="37" spans="1:10" ht="15.75">
      <c r="A37" s="82"/>
      <c r="B37" s="82"/>
      <c r="C37" s="82"/>
      <c r="D37" s="144"/>
      <c r="E37" s="145"/>
      <c r="F37" s="137"/>
      <c r="G37" s="137"/>
      <c r="H37" s="137"/>
      <c r="I37" s="137"/>
      <c r="J37" s="29">
        <f t="shared" si="0"/>
        <v>0</v>
      </c>
    </row>
    <row r="38" spans="1:10" ht="15.75">
      <c r="A38" s="82"/>
      <c r="B38" s="82"/>
      <c r="C38" s="82"/>
      <c r="D38" s="144"/>
      <c r="E38" s="145"/>
      <c r="F38" s="137"/>
      <c r="G38" s="137"/>
      <c r="H38" s="137"/>
      <c r="I38" s="137"/>
      <c r="J38" s="29">
        <f t="shared" si="0"/>
        <v>0</v>
      </c>
    </row>
    <row r="39" spans="1:10" ht="15.75">
      <c r="A39" s="82"/>
      <c r="B39" s="82"/>
      <c r="C39" s="82"/>
      <c r="D39" s="144"/>
      <c r="E39" s="145"/>
      <c r="F39" s="137"/>
      <c r="G39" s="137"/>
      <c r="H39" s="137"/>
      <c r="I39" s="137"/>
      <c r="J39" s="29">
        <f t="shared" si="0"/>
        <v>0</v>
      </c>
    </row>
    <row r="40" spans="1:10" ht="15.75">
      <c r="A40" s="82"/>
      <c r="B40" s="82"/>
      <c r="C40" s="82"/>
      <c r="D40" s="144"/>
      <c r="E40" s="145"/>
      <c r="F40" s="137"/>
      <c r="G40" s="137"/>
      <c r="H40" s="137"/>
      <c r="I40" s="137"/>
      <c r="J40" s="29">
        <f t="shared" si="0"/>
        <v>0</v>
      </c>
    </row>
    <row r="41" spans="1:10" ht="15.75">
      <c r="A41" s="82"/>
      <c r="B41" s="82"/>
      <c r="C41" s="82"/>
      <c r="D41" s="144"/>
      <c r="E41" s="145"/>
      <c r="F41" s="137"/>
      <c r="G41" s="137"/>
      <c r="H41" s="137"/>
      <c r="I41" s="137"/>
      <c r="J41" s="29">
        <f t="shared" si="0"/>
        <v>0</v>
      </c>
    </row>
    <row r="42" spans="1:10" ht="15.75">
      <c r="A42" s="82"/>
      <c r="B42" s="82"/>
      <c r="C42" s="82"/>
      <c r="D42" s="144"/>
      <c r="E42" s="145"/>
      <c r="F42" s="137"/>
      <c r="G42" s="137"/>
      <c r="H42" s="137"/>
      <c r="I42" s="137"/>
      <c r="J42" s="29">
        <f t="shared" si="0"/>
        <v>0</v>
      </c>
    </row>
    <row r="43" spans="1:10" ht="15.75">
      <c r="A43" s="82"/>
      <c r="B43" s="82"/>
      <c r="C43" s="82"/>
      <c r="D43" s="144"/>
      <c r="E43" s="145"/>
      <c r="F43" s="137"/>
      <c r="G43" s="137"/>
      <c r="H43" s="137"/>
      <c r="I43" s="137"/>
      <c r="J43" s="29">
        <f t="shared" si="0"/>
        <v>0</v>
      </c>
    </row>
    <row r="44" spans="1:10" ht="15.75">
      <c r="A44" s="82"/>
      <c r="B44" s="82"/>
      <c r="C44" s="82"/>
      <c r="D44" s="144"/>
      <c r="E44" s="145"/>
      <c r="F44" s="137"/>
      <c r="G44" s="137"/>
      <c r="H44" s="137"/>
      <c r="I44" s="137"/>
      <c r="J44" s="29">
        <f t="shared" si="0"/>
        <v>0</v>
      </c>
    </row>
    <row r="45" spans="1:10" ht="15.75">
      <c r="A45" s="82"/>
      <c r="B45" s="82"/>
      <c r="C45" s="82"/>
      <c r="D45" s="144"/>
      <c r="E45" s="145"/>
      <c r="F45" s="137"/>
      <c r="G45" s="137"/>
      <c r="H45" s="137"/>
      <c r="I45" s="137"/>
      <c r="J45" s="29">
        <f t="shared" si="0"/>
        <v>0</v>
      </c>
    </row>
    <row r="46" spans="1:10" ht="15.75">
      <c r="A46" s="82"/>
      <c r="B46" s="82"/>
      <c r="C46" s="82"/>
      <c r="D46" s="144"/>
      <c r="E46" s="145"/>
      <c r="F46" s="137"/>
      <c r="G46" s="137"/>
      <c r="H46" s="137"/>
      <c r="I46" s="137"/>
      <c r="J46" s="29">
        <f t="shared" si="0"/>
        <v>0</v>
      </c>
    </row>
    <row r="47" spans="1:10" ht="15.75">
      <c r="A47" s="82"/>
      <c r="B47" s="82"/>
      <c r="C47" s="82"/>
      <c r="D47" s="144"/>
      <c r="E47" s="145"/>
      <c r="F47" s="137"/>
      <c r="G47" s="137"/>
      <c r="H47" s="137"/>
      <c r="I47" s="137"/>
      <c r="J47" s="29">
        <f t="shared" si="0"/>
        <v>0</v>
      </c>
    </row>
    <row r="48" spans="1:10" ht="15.75">
      <c r="A48" s="82"/>
      <c r="B48" s="82"/>
      <c r="C48" s="82"/>
      <c r="D48" s="144"/>
      <c r="E48" s="145"/>
      <c r="F48" s="137"/>
      <c r="G48" s="137"/>
      <c r="H48" s="137"/>
      <c r="I48" s="137"/>
      <c r="J48" s="29">
        <f t="shared" si="0"/>
        <v>0</v>
      </c>
    </row>
    <row r="49" spans="1:10" ht="15.75">
      <c r="A49" s="82"/>
      <c r="B49" s="82"/>
      <c r="C49" s="82"/>
      <c r="D49" s="144"/>
      <c r="E49" s="145"/>
      <c r="F49" s="137"/>
      <c r="G49" s="137"/>
      <c r="H49" s="137"/>
      <c r="I49" s="137"/>
      <c r="J49" s="29">
        <f t="shared" si="0"/>
        <v>0</v>
      </c>
    </row>
    <row r="50" spans="1:10" ht="15.75">
      <c r="A50" s="82"/>
      <c r="B50" s="82"/>
      <c r="C50" s="82"/>
      <c r="D50" s="144"/>
      <c r="E50" s="145"/>
      <c r="F50" s="137"/>
      <c r="G50" s="137"/>
      <c r="H50" s="137"/>
      <c r="I50" s="137"/>
      <c r="J50" s="29">
        <f t="shared" si="0"/>
        <v>0</v>
      </c>
    </row>
    <row r="51" spans="1:10" ht="15.75">
      <c r="A51" s="82"/>
      <c r="B51" s="82"/>
      <c r="C51" s="82"/>
      <c r="D51" s="144"/>
      <c r="E51" s="145"/>
      <c r="F51" s="137"/>
      <c r="G51" s="137"/>
      <c r="H51" s="137"/>
      <c r="I51" s="137"/>
      <c r="J51" s="29">
        <f t="shared" si="0"/>
        <v>0</v>
      </c>
    </row>
    <row r="52" spans="1:10" ht="15.75">
      <c r="A52" s="82"/>
      <c r="B52" s="82"/>
      <c r="C52" s="82"/>
      <c r="D52" s="144"/>
      <c r="E52" s="145"/>
      <c r="F52" s="137"/>
      <c r="G52" s="137"/>
      <c r="H52" s="137"/>
      <c r="I52" s="137"/>
      <c r="J52" s="29">
        <f t="shared" si="0"/>
        <v>0</v>
      </c>
    </row>
    <row r="53" spans="1:10" ht="15.75">
      <c r="A53" s="82"/>
      <c r="B53" s="82"/>
      <c r="C53" s="82"/>
      <c r="D53" s="144"/>
      <c r="E53" s="145"/>
      <c r="F53" s="137"/>
      <c r="G53" s="137"/>
      <c r="H53" s="137"/>
      <c r="I53" s="137"/>
      <c r="J53" s="29">
        <f t="shared" si="0"/>
        <v>0</v>
      </c>
    </row>
    <row r="54" spans="1:10" ht="15.75">
      <c r="A54" s="82"/>
      <c r="B54" s="82"/>
      <c r="C54" s="82"/>
      <c r="D54" s="144"/>
      <c r="E54" s="145"/>
      <c r="F54" s="137"/>
      <c r="G54" s="137"/>
      <c r="H54" s="137"/>
      <c r="I54" s="137"/>
      <c r="J54" s="29">
        <f t="shared" si="0"/>
        <v>0</v>
      </c>
    </row>
    <row r="55" spans="1:10" ht="15.75">
      <c r="A55" s="82"/>
      <c r="B55" s="82"/>
      <c r="C55" s="82"/>
      <c r="D55" s="144"/>
      <c r="E55" s="145"/>
      <c r="F55" s="137"/>
      <c r="G55" s="137"/>
      <c r="H55" s="137"/>
      <c r="I55" s="137"/>
      <c r="J55" s="29">
        <f t="shared" si="0"/>
        <v>0</v>
      </c>
    </row>
    <row r="56" spans="1:10" ht="15.75">
      <c r="A56" s="82"/>
      <c r="B56" s="82"/>
      <c r="C56" s="82"/>
      <c r="D56" s="144"/>
      <c r="E56" s="145"/>
      <c r="F56" s="137"/>
      <c r="G56" s="137"/>
      <c r="H56" s="137"/>
      <c r="I56" s="137"/>
      <c r="J56" s="29">
        <f t="shared" si="0"/>
        <v>0</v>
      </c>
    </row>
    <row r="57" spans="1:10" ht="15.75">
      <c r="A57" s="82"/>
      <c r="B57" s="82"/>
      <c r="C57" s="82"/>
      <c r="D57" s="144"/>
      <c r="E57" s="145"/>
      <c r="F57" s="137"/>
      <c r="G57" s="137"/>
      <c r="H57" s="137"/>
      <c r="I57" s="137"/>
      <c r="J57" s="29">
        <f t="shared" si="0"/>
        <v>0</v>
      </c>
    </row>
    <row r="58" spans="1:10" ht="15.75">
      <c r="A58" s="82"/>
      <c r="B58" s="82"/>
      <c r="C58" s="82"/>
      <c r="D58" s="144"/>
      <c r="E58" s="145"/>
      <c r="F58" s="137"/>
      <c r="G58" s="137"/>
      <c r="H58" s="137"/>
      <c r="I58" s="137"/>
      <c r="J58" s="29">
        <f t="shared" si="0"/>
        <v>0</v>
      </c>
    </row>
    <row r="59" spans="1:10" ht="15.75">
      <c r="A59" s="82"/>
      <c r="B59" s="82"/>
      <c r="C59" s="82"/>
      <c r="D59" s="144"/>
      <c r="E59" s="145"/>
      <c r="F59" s="137"/>
      <c r="G59" s="137"/>
      <c r="H59" s="137"/>
      <c r="I59" s="137"/>
      <c r="J59" s="29">
        <f t="shared" si="0"/>
        <v>0</v>
      </c>
    </row>
    <row r="60" spans="1:10" ht="15.75">
      <c r="A60" s="82"/>
      <c r="B60" s="82"/>
      <c r="C60" s="82"/>
      <c r="D60" s="144"/>
      <c r="E60" s="145"/>
      <c r="F60" s="137"/>
      <c r="G60" s="137"/>
      <c r="H60" s="137"/>
      <c r="I60" s="137"/>
      <c r="J60" s="29">
        <f t="shared" si="0"/>
        <v>0</v>
      </c>
    </row>
    <row r="61" spans="1:10" ht="15.75">
      <c r="A61" s="82"/>
      <c r="B61" s="82"/>
      <c r="C61" s="82"/>
      <c r="D61" s="144"/>
      <c r="E61" s="145"/>
      <c r="F61" s="137"/>
      <c r="G61" s="137"/>
      <c r="H61" s="137"/>
      <c r="I61" s="137"/>
      <c r="J61" s="29">
        <f t="shared" si="0"/>
        <v>0</v>
      </c>
    </row>
    <row r="62" spans="1:10" ht="15.75">
      <c r="A62" s="82"/>
      <c r="B62" s="82"/>
      <c r="C62" s="82"/>
      <c r="D62" s="144"/>
      <c r="E62" s="145"/>
      <c r="F62" s="137"/>
      <c r="G62" s="137"/>
      <c r="H62" s="137"/>
      <c r="I62" s="137"/>
      <c r="J62" s="29">
        <f t="shared" si="0"/>
        <v>0</v>
      </c>
    </row>
    <row r="63" spans="1:10" ht="15.75">
      <c r="A63" s="82"/>
      <c r="B63" s="82"/>
      <c r="C63" s="82"/>
      <c r="D63" s="144"/>
      <c r="E63" s="145"/>
      <c r="F63" s="137"/>
      <c r="G63" s="137"/>
      <c r="H63" s="137"/>
      <c r="I63" s="137"/>
      <c r="J63" s="29">
        <f t="shared" si="0"/>
        <v>0</v>
      </c>
    </row>
    <row r="64" spans="1:10" ht="15.75">
      <c r="A64" s="82"/>
      <c r="B64" s="82"/>
      <c r="C64" s="82"/>
      <c r="D64" s="144"/>
      <c r="E64" s="145"/>
      <c r="F64" s="137"/>
      <c r="G64" s="137"/>
      <c r="H64" s="137"/>
      <c r="I64" s="137"/>
      <c r="J64" s="29">
        <f t="shared" si="0"/>
        <v>0</v>
      </c>
    </row>
    <row r="65" spans="1:10" ht="15.75">
      <c r="A65" s="82"/>
      <c r="B65" s="82"/>
      <c r="C65" s="82"/>
      <c r="D65" s="144"/>
      <c r="E65" s="145"/>
      <c r="F65" s="137"/>
      <c r="G65" s="137"/>
      <c r="H65" s="137"/>
      <c r="I65" s="137"/>
      <c r="J65" s="29">
        <f t="shared" si="0"/>
        <v>0</v>
      </c>
    </row>
    <row r="66" spans="1:10" ht="15.75">
      <c r="A66" s="82"/>
      <c r="B66" s="82"/>
      <c r="C66" s="82"/>
      <c r="D66" s="144"/>
      <c r="E66" s="145"/>
      <c r="F66" s="137"/>
      <c r="G66" s="137"/>
      <c r="H66" s="137"/>
      <c r="I66" s="137"/>
      <c r="J66" s="29">
        <f t="shared" si="0"/>
        <v>0</v>
      </c>
    </row>
    <row r="67" spans="1:10" ht="15.75">
      <c r="A67" s="82"/>
      <c r="B67" s="82"/>
      <c r="C67" s="82"/>
      <c r="D67" s="144"/>
      <c r="E67" s="145"/>
      <c r="F67" s="137"/>
      <c r="G67" s="137"/>
      <c r="H67" s="137"/>
      <c r="I67" s="137"/>
      <c r="J67" s="29">
        <f t="shared" si="0"/>
        <v>0</v>
      </c>
    </row>
    <row r="68" spans="1:10" ht="15.75">
      <c r="A68" s="82"/>
      <c r="B68" s="82"/>
      <c r="C68" s="82"/>
      <c r="D68" s="144"/>
      <c r="E68" s="145"/>
      <c r="F68" s="137"/>
      <c r="G68" s="137"/>
      <c r="H68" s="137"/>
      <c r="I68" s="137"/>
      <c r="J68" s="29">
        <f t="shared" si="0"/>
        <v>0</v>
      </c>
    </row>
    <row r="69" spans="1:10" ht="15.75">
      <c r="A69" s="82"/>
      <c r="B69" s="82"/>
      <c r="C69" s="82"/>
      <c r="D69" s="144"/>
      <c r="E69" s="145"/>
      <c r="F69" s="137"/>
      <c r="G69" s="137"/>
      <c r="H69" s="137"/>
      <c r="I69" s="137"/>
      <c r="J69" s="29">
        <f t="shared" si="0"/>
        <v>0</v>
      </c>
    </row>
    <row r="70" spans="1:10" ht="15.75">
      <c r="A70" s="82"/>
      <c r="B70" s="82"/>
      <c r="C70" s="82"/>
      <c r="D70" s="144"/>
      <c r="E70" s="145"/>
      <c r="F70" s="137"/>
      <c r="G70" s="137"/>
      <c r="H70" s="137"/>
      <c r="I70" s="137"/>
      <c r="J70" s="29">
        <f t="shared" si="0"/>
        <v>0</v>
      </c>
    </row>
    <row r="71" spans="1:10" ht="15.75">
      <c r="A71" s="82"/>
      <c r="B71" s="82"/>
      <c r="C71" s="82"/>
      <c r="D71" s="144"/>
      <c r="E71" s="145"/>
      <c r="F71" s="137"/>
      <c r="G71" s="137"/>
      <c r="H71" s="137"/>
      <c r="I71" s="137"/>
      <c r="J71" s="29">
        <f aca="true" t="shared" si="1" ref="J71:J134">E71*F71*H71*C71</f>
        <v>0</v>
      </c>
    </row>
    <row r="72" spans="1:10" ht="15.75">
      <c r="A72" s="82"/>
      <c r="B72" s="82"/>
      <c r="C72" s="82"/>
      <c r="D72" s="144"/>
      <c r="E72" s="145"/>
      <c r="F72" s="137"/>
      <c r="G72" s="137"/>
      <c r="H72" s="137"/>
      <c r="I72" s="137"/>
      <c r="J72" s="29">
        <f t="shared" si="1"/>
        <v>0</v>
      </c>
    </row>
    <row r="73" spans="1:10" ht="15.75">
      <c r="A73" s="82"/>
      <c r="B73" s="82"/>
      <c r="C73" s="82"/>
      <c r="D73" s="144"/>
      <c r="E73" s="145"/>
      <c r="F73" s="137"/>
      <c r="G73" s="137"/>
      <c r="H73" s="137"/>
      <c r="I73" s="137"/>
      <c r="J73" s="29">
        <f t="shared" si="1"/>
        <v>0</v>
      </c>
    </row>
    <row r="74" spans="1:10" ht="15.75">
      <c r="A74" s="82"/>
      <c r="B74" s="82"/>
      <c r="C74" s="82"/>
      <c r="D74" s="144"/>
      <c r="E74" s="145"/>
      <c r="F74" s="137"/>
      <c r="G74" s="137"/>
      <c r="H74" s="137"/>
      <c r="I74" s="137"/>
      <c r="J74" s="29">
        <f t="shared" si="1"/>
        <v>0</v>
      </c>
    </row>
    <row r="75" spans="1:10" ht="15.75">
      <c r="A75" s="82"/>
      <c r="B75" s="82"/>
      <c r="C75" s="82"/>
      <c r="D75" s="144"/>
      <c r="E75" s="145"/>
      <c r="F75" s="137"/>
      <c r="G75" s="137"/>
      <c r="H75" s="137"/>
      <c r="I75" s="137"/>
      <c r="J75" s="29">
        <f t="shared" si="1"/>
        <v>0</v>
      </c>
    </row>
    <row r="76" spans="1:10" ht="15.75">
      <c r="A76" s="82"/>
      <c r="B76" s="82"/>
      <c r="C76" s="82"/>
      <c r="D76" s="144"/>
      <c r="E76" s="145"/>
      <c r="F76" s="137"/>
      <c r="G76" s="137"/>
      <c r="H76" s="137"/>
      <c r="I76" s="137"/>
      <c r="J76" s="29">
        <f t="shared" si="1"/>
        <v>0</v>
      </c>
    </row>
    <row r="77" spans="1:10" ht="15.75">
      <c r="A77" s="82"/>
      <c r="B77" s="82"/>
      <c r="C77" s="82"/>
      <c r="D77" s="144"/>
      <c r="E77" s="145"/>
      <c r="F77" s="137"/>
      <c r="G77" s="137"/>
      <c r="H77" s="137"/>
      <c r="I77" s="137"/>
      <c r="J77" s="29">
        <f t="shared" si="1"/>
        <v>0</v>
      </c>
    </row>
    <row r="78" spans="1:10" ht="15.75">
      <c r="A78" s="82"/>
      <c r="B78" s="82"/>
      <c r="C78" s="82"/>
      <c r="D78" s="144"/>
      <c r="E78" s="145"/>
      <c r="F78" s="137"/>
      <c r="G78" s="137"/>
      <c r="H78" s="137"/>
      <c r="I78" s="137"/>
      <c r="J78" s="29">
        <f t="shared" si="1"/>
        <v>0</v>
      </c>
    </row>
    <row r="79" spans="1:10" ht="15.75">
      <c r="A79" s="82"/>
      <c r="B79" s="82"/>
      <c r="C79" s="82"/>
      <c r="D79" s="144"/>
      <c r="E79" s="145"/>
      <c r="F79" s="137"/>
      <c r="G79" s="137"/>
      <c r="H79" s="137"/>
      <c r="I79" s="137"/>
      <c r="J79" s="29">
        <f t="shared" si="1"/>
        <v>0</v>
      </c>
    </row>
    <row r="80" spans="1:10" ht="15.75">
      <c r="A80" s="82"/>
      <c r="B80" s="82"/>
      <c r="C80" s="82"/>
      <c r="D80" s="144"/>
      <c r="E80" s="145"/>
      <c r="F80" s="137"/>
      <c r="G80" s="137"/>
      <c r="H80" s="137"/>
      <c r="I80" s="137"/>
      <c r="J80" s="29">
        <f t="shared" si="1"/>
        <v>0</v>
      </c>
    </row>
    <row r="81" spans="1:10" ht="15.75">
      <c r="A81" s="82"/>
      <c r="B81" s="82"/>
      <c r="C81" s="82"/>
      <c r="D81" s="144"/>
      <c r="E81" s="145"/>
      <c r="F81" s="137"/>
      <c r="G81" s="137"/>
      <c r="H81" s="137"/>
      <c r="I81" s="137"/>
      <c r="J81" s="29">
        <f t="shared" si="1"/>
        <v>0</v>
      </c>
    </row>
    <row r="82" spans="1:10" ht="15.75">
      <c r="A82" s="82"/>
      <c r="B82" s="82"/>
      <c r="C82" s="82"/>
      <c r="D82" s="144"/>
      <c r="E82" s="145"/>
      <c r="F82" s="137"/>
      <c r="G82" s="137"/>
      <c r="H82" s="137"/>
      <c r="I82" s="137"/>
      <c r="J82" s="29">
        <f t="shared" si="1"/>
        <v>0</v>
      </c>
    </row>
    <row r="83" spans="1:10" ht="15.75">
      <c r="A83" s="82"/>
      <c r="B83" s="82"/>
      <c r="C83" s="82"/>
      <c r="D83" s="144"/>
      <c r="E83" s="145"/>
      <c r="F83" s="137"/>
      <c r="G83" s="137"/>
      <c r="H83" s="137"/>
      <c r="I83" s="137"/>
      <c r="J83" s="29">
        <f t="shared" si="1"/>
        <v>0</v>
      </c>
    </row>
    <row r="84" spans="1:10" ht="15.75">
      <c r="A84" s="82"/>
      <c r="B84" s="82"/>
      <c r="C84" s="82"/>
      <c r="D84" s="144"/>
      <c r="E84" s="145"/>
      <c r="F84" s="137"/>
      <c r="G84" s="137"/>
      <c r="H84" s="137"/>
      <c r="I84" s="137"/>
      <c r="J84" s="29">
        <f t="shared" si="1"/>
        <v>0</v>
      </c>
    </row>
    <row r="85" spans="1:10" ht="15.75">
      <c r="A85" s="82"/>
      <c r="B85" s="82"/>
      <c r="C85" s="82"/>
      <c r="D85" s="144"/>
      <c r="E85" s="145"/>
      <c r="F85" s="137"/>
      <c r="G85" s="137"/>
      <c r="H85" s="137"/>
      <c r="I85" s="137"/>
      <c r="J85" s="29">
        <f t="shared" si="1"/>
        <v>0</v>
      </c>
    </row>
    <row r="86" spans="1:10" ht="15.75">
      <c r="A86" s="82"/>
      <c r="B86" s="82"/>
      <c r="C86" s="82"/>
      <c r="D86" s="144"/>
      <c r="E86" s="145"/>
      <c r="F86" s="137"/>
      <c r="G86" s="137"/>
      <c r="H86" s="137"/>
      <c r="I86" s="137"/>
      <c r="J86" s="29">
        <f t="shared" si="1"/>
        <v>0</v>
      </c>
    </row>
    <row r="87" spans="1:10" ht="15.75">
      <c r="A87" s="82"/>
      <c r="B87" s="82"/>
      <c r="C87" s="82"/>
      <c r="D87" s="144"/>
      <c r="E87" s="145"/>
      <c r="F87" s="137"/>
      <c r="G87" s="137"/>
      <c r="H87" s="137"/>
      <c r="I87" s="137"/>
      <c r="J87" s="29">
        <f t="shared" si="1"/>
        <v>0</v>
      </c>
    </row>
    <row r="88" spans="1:10" ht="15.75">
      <c r="A88" s="82"/>
      <c r="B88" s="82"/>
      <c r="C88" s="82"/>
      <c r="D88" s="144"/>
      <c r="E88" s="145"/>
      <c r="F88" s="137"/>
      <c r="G88" s="137"/>
      <c r="H88" s="137"/>
      <c r="I88" s="137"/>
      <c r="J88" s="29">
        <f t="shared" si="1"/>
        <v>0</v>
      </c>
    </row>
    <row r="89" spans="1:10" ht="15.75">
      <c r="A89" s="82"/>
      <c r="B89" s="82"/>
      <c r="C89" s="82"/>
      <c r="D89" s="144"/>
      <c r="E89" s="145"/>
      <c r="F89" s="137"/>
      <c r="G89" s="137"/>
      <c r="H89" s="137"/>
      <c r="I89" s="137"/>
      <c r="J89" s="29">
        <f t="shared" si="1"/>
        <v>0</v>
      </c>
    </row>
    <row r="90" spans="1:10" ht="15.75">
      <c r="A90" s="82"/>
      <c r="B90" s="82"/>
      <c r="C90" s="82"/>
      <c r="D90" s="144"/>
      <c r="E90" s="145"/>
      <c r="F90" s="137"/>
      <c r="G90" s="137"/>
      <c r="H90" s="137"/>
      <c r="I90" s="137"/>
      <c r="J90" s="29">
        <f t="shared" si="1"/>
        <v>0</v>
      </c>
    </row>
    <row r="91" spans="1:10" ht="15.75">
      <c r="A91" s="82"/>
      <c r="B91" s="82"/>
      <c r="C91" s="82"/>
      <c r="D91" s="144"/>
      <c r="E91" s="145"/>
      <c r="F91" s="137"/>
      <c r="G91" s="137"/>
      <c r="H91" s="137"/>
      <c r="I91" s="137"/>
      <c r="J91" s="29">
        <f t="shared" si="1"/>
        <v>0</v>
      </c>
    </row>
    <row r="92" spans="1:10" ht="15.75">
      <c r="A92" s="82"/>
      <c r="B92" s="82"/>
      <c r="C92" s="82"/>
      <c r="D92" s="144"/>
      <c r="E92" s="145"/>
      <c r="F92" s="137"/>
      <c r="G92" s="137"/>
      <c r="H92" s="137"/>
      <c r="I92" s="137"/>
      <c r="J92" s="29">
        <f t="shared" si="1"/>
        <v>0</v>
      </c>
    </row>
    <row r="93" spans="1:10" ht="15.75">
      <c r="A93" s="82"/>
      <c r="B93" s="82"/>
      <c r="C93" s="82"/>
      <c r="D93" s="144"/>
      <c r="E93" s="145"/>
      <c r="F93" s="137"/>
      <c r="G93" s="137"/>
      <c r="H93" s="137"/>
      <c r="I93" s="137"/>
      <c r="J93" s="29">
        <f t="shared" si="1"/>
        <v>0</v>
      </c>
    </row>
    <row r="94" spans="1:10" ht="15.75">
      <c r="A94" s="82"/>
      <c r="B94" s="82"/>
      <c r="C94" s="82"/>
      <c r="D94" s="144"/>
      <c r="E94" s="145"/>
      <c r="F94" s="137"/>
      <c r="G94" s="137"/>
      <c r="H94" s="137"/>
      <c r="I94" s="137"/>
      <c r="J94" s="29">
        <f t="shared" si="1"/>
        <v>0</v>
      </c>
    </row>
    <row r="95" spans="1:10" ht="15.75">
      <c r="A95" s="82"/>
      <c r="B95" s="82"/>
      <c r="C95" s="82"/>
      <c r="D95" s="144"/>
      <c r="E95" s="145"/>
      <c r="F95" s="137"/>
      <c r="G95" s="137"/>
      <c r="H95" s="137"/>
      <c r="I95" s="137"/>
      <c r="J95" s="29">
        <f t="shared" si="1"/>
        <v>0</v>
      </c>
    </row>
    <row r="96" spans="1:10" ht="15.75">
      <c r="A96" s="82"/>
      <c r="B96" s="82"/>
      <c r="C96" s="82"/>
      <c r="D96" s="144"/>
      <c r="E96" s="145"/>
      <c r="F96" s="137"/>
      <c r="G96" s="137"/>
      <c r="H96" s="137"/>
      <c r="I96" s="137"/>
      <c r="J96" s="29">
        <f t="shared" si="1"/>
        <v>0</v>
      </c>
    </row>
    <row r="97" spans="1:10" ht="15.75">
      <c r="A97" s="82"/>
      <c r="B97" s="82"/>
      <c r="C97" s="82"/>
      <c r="D97" s="144"/>
      <c r="E97" s="145"/>
      <c r="F97" s="137"/>
      <c r="G97" s="137"/>
      <c r="H97" s="137"/>
      <c r="I97" s="137"/>
      <c r="J97" s="29">
        <f t="shared" si="1"/>
        <v>0</v>
      </c>
    </row>
    <row r="98" spans="1:10" ht="15.75">
      <c r="A98" s="82"/>
      <c r="B98" s="82"/>
      <c r="C98" s="82"/>
      <c r="D98" s="144"/>
      <c r="E98" s="145"/>
      <c r="F98" s="137"/>
      <c r="G98" s="137"/>
      <c r="H98" s="137"/>
      <c r="I98" s="137"/>
      <c r="J98" s="29">
        <f t="shared" si="1"/>
        <v>0</v>
      </c>
    </row>
    <row r="99" spans="1:10" ht="15.75">
      <c r="A99" s="82"/>
      <c r="B99" s="82"/>
      <c r="C99" s="82"/>
      <c r="D99" s="144"/>
      <c r="E99" s="145"/>
      <c r="F99" s="137"/>
      <c r="G99" s="137"/>
      <c r="H99" s="137"/>
      <c r="I99" s="137"/>
      <c r="J99" s="29">
        <f t="shared" si="1"/>
        <v>0</v>
      </c>
    </row>
    <row r="100" spans="1:10" ht="15.75">
      <c r="A100" s="82"/>
      <c r="B100" s="82"/>
      <c r="C100" s="82"/>
      <c r="D100" s="144"/>
      <c r="E100" s="145"/>
      <c r="F100" s="137"/>
      <c r="G100" s="137"/>
      <c r="H100" s="137"/>
      <c r="I100" s="137"/>
      <c r="J100" s="29">
        <f t="shared" si="1"/>
        <v>0</v>
      </c>
    </row>
    <row r="101" spans="1:10" ht="15.75">
      <c r="A101" s="82"/>
      <c r="B101" s="82"/>
      <c r="C101" s="82"/>
      <c r="D101" s="144"/>
      <c r="E101" s="145"/>
      <c r="F101" s="137"/>
      <c r="G101" s="137"/>
      <c r="H101" s="137"/>
      <c r="I101" s="137"/>
      <c r="J101" s="29">
        <f t="shared" si="1"/>
        <v>0</v>
      </c>
    </row>
    <row r="102" spans="1:10" ht="15.75">
      <c r="A102" s="82"/>
      <c r="B102" s="82"/>
      <c r="C102" s="82"/>
      <c r="D102" s="144"/>
      <c r="E102" s="145"/>
      <c r="F102" s="137"/>
      <c r="G102" s="137"/>
      <c r="H102" s="137"/>
      <c r="I102" s="137"/>
      <c r="J102" s="29">
        <f t="shared" si="1"/>
        <v>0</v>
      </c>
    </row>
    <row r="103" spans="1:10" ht="15.75">
      <c r="A103" s="82"/>
      <c r="B103" s="82"/>
      <c r="C103" s="82"/>
      <c r="D103" s="144"/>
      <c r="E103" s="145"/>
      <c r="F103" s="137"/>
      <c r="G103" s="137"/>
      <c r="H103" s="137"/>
      <c r="I103" s="137"/>
      <c r="J103" s="29">
        <f t="shared" si="1"/>
        <v>0</v>
      </c>
    </row>
    <row r="104" spans="1:10" ht="15.75">
      <c r="A104" s="82"/>
      <c r="B104" s="82"/>
      <c r="C104" s="82"/>
      <c r="D104" s="144"/>
      <c r="E104" s="145"/>
      <c r="F104" s="137"/>
      <c r="G104" s="137"/>
      <c r="H104" s="137"/>
      <c r="I104" s="137"/>
      <c r="J104" s="29">
        <f t="shared" si="1"/>
        <v>0</v>
      </c>
    </row>
    <row r="105" spans="1:10" ht="15.75">
      <c r="A105" s="82"/>
      <c r="B105" s="82"/>
      <c r="C105" s="82"/>
      <c r="D105" s="144"/>
      <c r="E105" s="145"/>
      <c r="F105" s="137"/>
      <c r="G105" s="137"/>
      <c r="H105" s="137"/>
      <c r="I105" s="137"/>
      <c r="J105" s="29">
        <f t="shared" si="1"/>
        <v>0</v>
      </c>
    </row>
    <row r="106" spans="1:10" ht="15.75">
      <c r="A106" s="82"/>
      <c r="B106" s="82"/>
      <c r="C106" s="82"/>
      <c r="D106" s="144"/>
      <c r="E106" s="145"/>
      <c r="F106" s="137"/>
      <c r="G106" s="137"/>
      <c r="H106" s="137"/>
      <c r="I106" s="137"/>
      <c r="J106" s="29">
        <f t="shared" si="1"/>
        <v>0</v>
      </c>
    </row>
    <row r="107" spans="1:10" ht="15.75">
      <c r="A107" s="82"/>
      <c r="B107" s="82"/>
      <c r="C107" s="82"/>
      <c r="D107" s="144"/>
      <c r="E107" s="145"/>
      <c r="F107" s="137"/>
      <c r="G107" s="137"/>
      <c r="H107" s="137"/>
      <c r="I107" s="137"/>
      <c r="J107" s="29">
        <f t="shared" si="1"/>
        <v>0</v>
      </c>
    </row>
    <row r="108" spans="1:10" ht="15.75">
      <c r="A108" s="82"/>
      <c r="B108" s="82"/>
      <c r="C108" s="82"/>
      <c r="D108" s="144"/>
      <c r="E108" s="145"/>
      <c r="F108" s="137"/>
      <c r="G108" s="137"/>
      <c r="H108" s="137"/>
      <c r="I108" s="137"/>
      <c r="J108" s="29">
        <f t="shared" si="1"/>
        <v>0</v>
      </c>
    </row>
    <row r="109" spans="1:10" ht="15.75">
      <c r="A109" s="82"/>
      <c r="B109" s="82"/>
      <c r="C109" s="82"/>
      <c r="D109" s="144"/>
      <c r="E109" s="145"/>
      <c r="F109" s="137"/>
      <c r="G109" s="137"/>
      <c r="H109" s="137"/>
      <c r="I109" s="137"/>
      <c r="J109" s="29">
        <f t="shared" si="1"/>
        <v>0</v>
      </c>
    </row>
    <row r="110" spans="1:10" ht="15.75">
      <c r="A110" s="82"/>
      <c r="B110" s="82"/>
      <c r="C110" s="82"/>
      <c r="D110" s="144"/>
      <c r="E110" s="145"/>
      <c r="F110" s="137"/>
      <c r="G110" s="137"/>
      <c r="H110" s="137"/>
      <c r="I110" s="137"/>
      <c r="J110" s="29">
        <f t="shared" si="1"/>
        <v>0</v>
      </c>
    </row>
    <row r="111" spans="1:10" ht="15.75">
      <c r="A111" s="82"/>
      <c r="B111" s="82"/>
      <c r="C111" s="82"/>
      <c r="D111" s="144"/>
      <c r="E111" s="145"/>
      <c r="F111" s="137"/>
      <c r="G111" s="137"/>
      <c r="H111" s="137"/>
      <c r="I111" s="137"/>
      <c r="J111" s="29">
        <f t="shared" si="1"/>
        <v>0</v>
      </c>
    </row>
    <row r="112" spans="1:10" ht="15.75">
      <c r="A112" s="82"/>
      <c r="B112" s="82"/>
      <c r="C112" s="82"/>
      <c r="D112" s="144"/>
      <c r="E112" s="145"/>
      <c r="F112" s="137"/>
      <c r="G112" s="137"/>
      <c r="H112" s="137"/>
      <c r="I112" s="137"/>
      <c r="J112" s="29">
        <f t="shared" si="1"/>
        <v>0</v>
      </c>
    </row>
    <row r="113" spans="1:10" ht="15.75">
      <c r="A113" s="82"/>
      <c r="B113" s="82"/>
      <c r="C113" s="82"/>
      <c r="D113" s="144"/>
      <c r="E113" s="145"/>
      <c r="F113" s="137"/>
      <c r="G113" s="137"/>
      <c r="H113" s="137"/>
      <c r="I113" s="137"/>
      <c r="J113" s="29">
        <f t="shared" si="1"/>
        <v>0</v>
      </c>
    </row>
    <row r="114" spans="1:10" ht="15.75">
      <c r="A114" s="82"/>
      <c r="B114" s="82"/>
      <c r="C114" s="82"/>
      <c r="D114" s="144"/>
      <c r="E114" s="145"/>
      <c r="F114" s="137"/>
      <c r="G114" s="137"/>
      <c r="H114" s="137"/>
      <c r="I114" s="137"/>
      <c r="J114" s="29">
        <f t="shared" si="1"/>
        <v>0</v>
      </c>
    </row>
    <row r="115" spans="1:10" ht="15.75">
      <c r="A115" s="82"/>
      <c r="B115" s="82"/>
      <c r="C115" s="82"/>
      <c r="D115" s="144"/>
      <c r="E115" s="145"/>
      <c r="F115" s="137"/>
      <c r="G115" s="137"/>
      <c r="H115" s="137"/>
      <c r="I115" s="137"/>
      <c r="J115" s="29">
        <f t="shared" si="1"/>
        <v>0</v>
      </c>
    </row>
    <row r="116" spans="1:10" ht="15.75">
      <c r="A116" s="82"/>
      <c r="B116" s="82"/>
      <c r="C116" s="82"/>
      <c r="D116" s="144"/>
      <c r="E116" s="145"/>
      <c r="F116" s="137"/>
      <c r="G116" s="137"/>
      <c r="H116" s="137"/>
      <c r="I116" s="137"/>
      <c r="J116" s="29">
        <f t="shared" si="1"/>
        <v>0</v>
      </c>
    </row>
    <row r="117" spans="1:10" ht="15.75">
      <c r="A117" s="82"/>
      <c r="B117" s="82"/>
      <c r="C117" s="82"/>
      <c r="D117" s="144"/>
      <c r="E117" s="145"/>
      <c r="F117" s="137"/>
      <c r="G117" s="137"/>
      <c r="H117" s="137"/>
      <c r="I117" s="137"/>
      <c r="J117" s="29">
        <f t="shared" si="1"/>
        <v>0</v>
      </c>
    </row>
    <row r="118" spans="1:10" ht="15.75">
      <c r="A118" s="82"/>
      <c r="B118" s="82"/>
      <c r="C118" s="82"/>
      <c r="D118" s="144"/>
      <c r="E118" s="145"/>
      <c r="F118" s="137"/>
      <c r="G118" s="137"/>
      <c r="H118" s="137"/>
      <c r="I118" s="137"/>
      <c r="J118" s="29">
        <f t="shared" si="1"/>
        <v>0</v>
      </c>
    </row>
    <row r="119" spans="1:10" ht="15.75">
      <c r="A119" s="82"/>
      <c r="B119" s="82"/>
      <c r="C119" s="82"/>
      <c r="D119" s="144"/>
      <c r="E119" s="145"/>
      <c r="F119" s="137"/>
      <c r="G119" s="137"/>
      <c r="H119" s="137"/>
      <c r="I119" s="137"/>
      <c r="J119" s="29">
        <f t="shared" si="1"/>
        <v>0</v>
      </c>
    </row>
    <row r="120" spans="1:10" ht="15.75">
      <c r="A120" s="82"/>
      <c r="B120" s="82"/>
      <c r="C120" s="82"/>
      <c r="D120" s="144"/>
      <c r="E120" s="145"/>
      <c r="F120" s="137"/>
      <c r="G120" s="137"/>
      <c r="H120" s="137"/>
      <c r="I120" s="137"/>
      <c r="J120" s="29">
        <f t="shared" si="1"/>
        <v>0</v>
      </c>
    </row>
    <row r="121" spans="1:10" ht="15.75">
      <c r="A121" s="82"/>
      <c r="B121" s="82"/>
      <c r="C121" s="82"/>
      <c r="D121" s="144"/>
      <c r="E121" s="145"/>
      <c r="F121" s="137"/>
      <c r="G121" s="137"/>
      <c r="H121" s="137"/>
      <c r="I121" s="137"/>
      <c r="J121" s="29">
        <f t="shared" si="1"/>
        <v>0</v>
      </c>
    </row>
    <row r="122" spans="1:10" ht="15.75">
      <c r="A122" s="82"/>
      <c r="B122" s="82"/>
      <c r="C122" s="82"/>
      <c r="D122" s="144"/>
      <c r="E122" s="145"/>
      <c r="F122" s="137"/>
      <c r="G122" s="137"/>
      <c r="H122" s="137"/>
      <c r="I122" s="137"/>
      <c r="J122" s="29">
        <f t="shared" si="1"/>
        <v>0</v>
      </c>
    </row>
    <row r="123" spans="1:10" ht="15.75">
      <c r="A123" s="82"/>
      <c r="B123" s="82"/>
      <c r="C123" s="82"/>
      <c r="D123" s="144"/>
      <c r="E123" s="145"/>
      <c r="F123" s="137"/>
      <c r="G123" s="137"/>
      <c r="H123" s="137"/>
      <c r="I123" s="137"/>
      <c r="J123" s="29">
        <f t="shared" si="1"/>
        <v>0</v>
      </c>
    </row>
    <row r="124" spans="1:10" ht="15.75">
      <c r="A124" s="82"/>
      <c r="B124" s="82"/>
      <c r="C124" s="82"/>
      <c r="D124" s="144"/>
      <c r="E124" s="145"/>
      <c r="F124" s="137"/>
      <c r="G124" s="137"/>
      <c r="H124" s="137"/>
      <c r="I124" s="137"/>
      <c r="J124" s="29">
        <f t="shared" si="1"/>
        <v>0</v>
      </c>
    </row>
    <row r="125" spans="1:10" ht="15.75">
      <c r="A125" s="82"/>
      <c r="B125" s="82"/>
      <c r="C125" s="82"/>
      <c r="D125" s="144"/>
      <c r="E125" s="145"/>
      <c r="F125" s="137"/>
      <c r="G125" s="137"/>
      <c r="H125" s="137"/>
      <c r="I125" s="137"/>
      <c r="J125" s="29">
        <f t="shared" si="1"/>
        <v>0</v>
      </c>
    </row>
    <row r="126" spans="1:10" ht="15.75">
      <c r="A126" s="82"/>
      <c r="B126" s="82"/>
      <c r="C126" s="82"/>
      <c r="D126" s="144"/>
      <c r="E126" s="145"/>
      <c r="F126" s="137"/>
      <c r="G126" s="137"/>
      <c r="H126" s="137"/>
      <c r="I126" s="137"/>
      <c r="J126" s="29">
        <f t="shared" si="1"/>
        <v>0</v>
      </c>
    </row>
    <row r="127" spans="1:10" ht="15.75">
      <c r="A127" s="82"/>
      <c r="B127" s="82"/>
      <c r="C127" s="82"/>
      <c r="D127" s="144"/>
      <c r="E127" s="145"/>
      <c r="F127" s="137"/>
      <c r="G127" s="137"/>
      <c r="H127" s="137"/>
      <c r="I127" s="137"/>
      <c r="J127" s="29">
        <f t="shared" si="1"/>
        <v>0</v>
      </c>
    </row>
    <row r="128" spans="1:10" ht="15.75">
      <c r="A128" s="82"/>
      <c r="B128" s="82"/>
      <c r="C128" s="82"/>
      <c r="D128" s="144"/>
      <c r="E128" s="145"/>
      <c r="F128" s="137"/>
      <c r="G128" s="137"/>
      <c r="H128" s="137"/>
      <c r="I128" s="137"/>
      <c r="J128" s="29">
        <f t="shared" si="1"/>
        <v>0</v>
      </c>
    </row>
    <row r="129" spans="1:10" ht="15.75">
      <c r="A129" s="82"/>
      <c r="B129" s="82"/>
      <c r="C129" s="82"/>
      <c r="D129" s="144"/>
      <c r="E129" s="145"/>
      <c r="F129" s="137"/>
      <c r="G129" s="137"/>
      <c r="H129" s="137"/>
      <c r="I129" s="137"/>
      <c r="J129" s="29">
        <f t="shared" si="1"/>
        <v>0</v>
      </c>
    </row>
    <row r="130" spans="1:10" ht="15.75">
      <c r="A130" s="82"/>
      <c r="B130" s="82"/>
      <c r="C130" s="82"/>
      <c r="D130" s="144"/>
      <c r="E130" s="145"/>
      <c r="F130" s="137"/>
      <c r="G130" s="137"/>
      <c r="H130" s="137"/>
      <c r="I130" s="137"/>
      <c r="J130" s="29">
        <f t="shared" si="1"/>
        <v>0</v>
      </c>
    </row>
    <row r="131" spans="1:10" ht="15.75">
      <c r="A131" s="82"/>
      <c r="B131" s="82"/>
      <c r="C131" s="82"/>
      <c r="D131" s="144"/>
      <c r="E131" s="145"/>
      <c r="F131" s="137"/>
      <c r="G131" s="137"/>
      <c r="H131" s="137"/>
      <c r="I131" s="137"/>
      <c r="J131" s="29">
        <f t="shared" si="1"/>
        <v>0</v>
      </c>
    </row>
    <row r="132" spans="1:10" ht="15.75">
      <c r="A132" s="82"/>
      <c r="B132" s="82"/>
      <c r="C132" s="82"/>
      <c r="D132" s="144"/>
      <c r="E132" s="145"/>
      <c r="F132" s="137"/>
      <c r="G132" s="137"/>
      <c r="H132" s="137"/>
      <c r="I132" s="137"/>
      <c r="J132" s="29">
        <f t="shared" si="1"/>
        <v>0</v>
      </c>
    </row>
    <row r="133" spans="1:10" ht="15.75">
      <c r="A133" s="82"/>
      <c r="B133" s="82"/>
      <c r="C133" s="82"/>
      <c r="D133" s="144"/>
      <c r="E133" s="145"/>
      <c r="F133" s="137"/>
      <c r="G133" s="137"/>
      <c r="H133" s="137"/>
      <c r="I133" s="137"/>
      <c r="J133" s="29">
        <f t="shared" si="1"/>
        <v>0</v>
      </c>
    </row>
    <row r="134" spans="1:10" ht="15.75">
      <c r="A134" s="82"/>
      <c r="B134" s="82"/>
      <c r="C134" s="82"/>
      <c r="D134" s="144"/>
      <c r="E134" s="145"/>
      <c r="F134" s="137"/>
      <c r="G134" s="137"/>
      <c r="H134" s="137"/>
      <c r="I134" s="137"/>
      <c r="J134" s="29">
        <f t="shared" si="1"/>
        <v>0</v>
      </c>
    </row>
    <row r="135" spans="1:10" ht="15.75">
      <c r="A135" s="82"/>
      <c r="B135" s="82"/>
      <c r="C135" s="82"/>
      <c r="D135" s="144"/>
      <c r="E135" s="145"/>
      <c r="F135" s="137"/>
      <c r="G135" s="137"/>
      <c r="H135" s="137"/>
      <c r="I135" s="137"/>
      <c r="J135" s="29">
        <f aca="true" t="shared" si="2" ref="J135:J198">E135*F135*H135*C135</f>
        <v>0</v>
      </c>
    </row>
    <row r="136" spans="1:10" ht="15.75">
      <c r="A136" s="82"/>
      <c r="B136" s="82"/>
      <c r="C136" s="82"/>
      <c r="D136" s="144"/>
      <c r="E136" s="145"/>
      <c r="F136" s="137"/>
      <c r="G136" s="137"/>
      <c r="H136" s="137"/>
      <c r="I136" s="137"/>
      <c r="J136" s="29">
        <f t="shared" si="2"/>
        <v>0</v>
      </c>
    </row>
    <row r="137" spans="1:10" ht="15.75">
      <c r="A137" s="82"/>
      <c r="B137" s="82"/>
      <c r="C137" s="82"/>
      <c r="D137" s="144"/>
      <c r="E137" s="145"/>
      <c r="F137" s="137"/>
      <c r="G137" s="137"/>
      <c r="H137" s="137"/>
      <c r="I137" s="137"/>
      <c r="J137" s="29">
        <f t="shared" si="2"/>
        <v>0</v>
      </c>
    </row>
    <row r="138" spans="1:10" ht="15.75">
      <c r="A138" s="82"/>
      <c r="B138" s="82"/>
      <c r="C138" s="82"/>
      <c r="D138" s="144"/>
      <c r="E138" s="145"/>
      <c r="F138" s="137"/>
      <c r="G138" s="137"/>
      <c r="H138" s="137"/>
      <c r="I138" s="137"/>
      <c r="J138" s="29">
        <f t="shared" si="2"/>
        <v>0</v>
      </c>
    </row>
    <row r="139" spans="1:10" ht="15.75">
      <c r="A139" s="82"/>
      <c r="B139" s="82"/>
      <c r="C139" s="82"/>
      <c r="D139" s="144"/>
      <c r="E139" s="145"/>
      <c r="F139" s="137"/>
      <c r="G139" s="137"/>
      <c r="H139" s="137"/>
      <c r="I139" s="137"/>
      <c r="J139" s="29">
        <f t="shared" si="2"/>
        <v>0</v>
      </c>
    </row>
    <row r="140" spans="1:10" ht="15.75">
      <c r="A140" s="82"/>
      <c r="B140" s="82"/>
      <c r="C140" s="82"/>
      <c r="D140" s="144"/>
      <c r="E140" s="145"/>
      <c r="F140" s="137"/>
      <c r="G140" s="137"/>
      <c r="H140" s="137"/>
      <c r="I140" s="137"/>
      <c r="J140" s="29">
        <f t="shared" si="2"/>
        <v>0</v>
      </c>
    </row>
    <row r="141" spans="1:10" ht="15.75">
      <c r="A141" s="82"/>
      <c r="B141" s="82"/>
      <c r="C141" s="82"/>
      <c r="D141" s="144"/>
      <c r="E141" s="145"/>
      <c r="F141" s="137"/>
      <c r="G141" s="137"/>
      <c r="H141" s="137"/>
      <c r="I141" s="137"/>
      <c r="J141" s="29">
        <f t="shared" si="2"/>
        <v>0</v>
      </c>
    </row>
    <row r="142" spans="1:10" ht="15.75">
      <c r="A142" s="82"/>
      <c r="B142" s="82"/>
      <c r="C142" s="82"/>
      <c r="D142" s="144"/>
      <c r="E142" s="145"/>
      <c r="F142" s="137"/>
      <c r="G142" s="137"/>
      <c r="H142" s="137"/>
      <c r="I142" s="137"/>
      <c r="J142" s="29">
        <f t="shared" si="2"/>
        <v>0</v>
      </c>
    </row>
    <row r="143" spans="1:10" ht="15.75">
      <c r="A143" s="82"/>
      <c r="B143" s="82"/>
      <c r="C143" s="82"/>
      <c r="D143" s="144"/>
      <c r="E143" s="145"/>
      <c r="F143" s="137"/>
      <c r="G143" s="137"/>
      <c r="H143" s="137"/>
      <c r="I143" s="137"/>
      <c r="J143" s="29">
        <f t="shared" si="2"/>
        <v>0</v>
      </c>
    </row>
    <row r="144" spans="1:10" ht="15.75">
      <c r="A144" s="82"/>
      <c r="B144" s="82"/>
      <c r="C144" s="82"/>
      <c r="D144" s="144"/>
      <c r="E144" s="145"/>
      <c r="F144" s="137"/>
      <c r="G144" s="137"/>
      <c r="H144" s="137"/>
      <c r="I144" s="137"/>
      <c r="J144" s="29">
        <f t="shared" si="2"/>
        <v>0</v>
      </c>
    </row>
    <row r="145" spans="1:10" ht="15.75">
      <c r="A145" s="82"/>
      <c r="B145" s="82"/>
      <c r="C145" s="82"/>
      <c r="D145" s="144"/>
      <c r="E145" s="145"/>
      <c r="F145" s="137"/>
      <c r="G145" s="137"/>
      <c r="H145" s="137"/>
      <c r="I145" s="137"/>
      <c r="J145" s="29">
        <f t="shared" si="2"/>
        <v>0</v>
      </c>
    </row>
    <row r="146" spans="1:10" ht="15.75">
      <c r="A146" s="82"/>
      <c r="B146" s="82"/>
      <c r="C146" s="82"/>
      <c r="D146" s="144"/>
      <c r="E146" s="145"/>
      <c r="F146" s="137"/>
      <c r="G146" s="137"/>
      <c r="H146" s="137"/>
      <c r="I146" s="137"/>
      <c r="J146" s="29">
        <f t="shared" si="2"/>
        <v>0</v>
      </c>
    </row>
    <row r="147" spans="1:10" ht="15.75">
      <c r="A147" s="82"/>
      <c r="B147" s="82"/>
      <c r="C147" s="82"/>
      <c r="D147" s="144"/>
      <c r="E147" s="145"/>
      <c r="F147" s="137"/>
      <c r="G147" s="137"/>
      <c r="H147" s="137"/>
      <c r="I147" s="137"/>
      <c r="J147" s="29">
        <f t="shared" si="2"/>
        <v>0</v>
      </c>
    </row>
    <row r="148" spans="1:10" ht="15.75">
      <c r="A148" s="82"/>
      <c r="B148" s="82"/>
      <c r="C148" s="82"/>
      <c r="D148" s="144"/>
      <c r="E148" s="145"/>
      <c r="F148" s="137"/>
      <c r="G148" s="137"/>
      <c r="H148" s="137"/>
      <c r="I148" s="137"/>
      <c r="J148" s="29">
        <f t="shared" si="2"/>
        <v>0</v>
      </c>
    </row>
    <row r="149" spans="1:10" ht="15.75">
      <c r="A149" s="82"/>
      <c r="B149" s="82"/>
      <c r="C149" s="82"/>
      <c r="D149" s="144"/>
      <c r="E149" s="145"/>
      <c r="F149" s="137"/>
      <c r="G149" s="137"/>
      <c r="H149" s="137"/>
      <c r="I149" s="137"/>
      <c r="J149" s="29">
        <f t="shared" si="2"/>
        <v>0</v>
      </c>
    </row>
    <row r="150" spans="1:10" ht="15.75">
      <c r="A150" s="82"/>
      <c r="B150" s="82"/>
      <c r="C150" s="82"/>
      <c r="D150" s="144"/>
      <c r="E150" s="145"/>
      <c r="F150" s="137"/>
      <c r="G150" s="137"/>
      <c r="H150" s="137"/>
      <c r="I150" s="137"/>
      <c r="J150" s="29">
        <f t="shared" si="2"/>
        <v>0</v>
      </c>
    </row>
    <row r="151" spans="1:10" ht="15.75">
      <c r="A151" s="82"/>
      <c r="B151" s="82"/>
      <c r="C151" s="82"/>
      <c r="D151" s="144"/>
      <c r="E151" s="145"/>
      <c r="F151" s="137"/>
      <c r="G151" s="137"/>
      <c r="H151" s="137"/>
      <c r="I151" s="137"/>
      <c r="J151" s="29">
        <f t="shared" si="2"/>
        <v>0</v>
      </c>
    </row>
    <row r="152" spans="1:10" ht="15.75">
      <c r="A152" s="82"/>
      <c r="B152" s="82"/>
      <c r="C152" s="82"/>
      <c r="D152" s="144"/>
      <c r="E152" s="145"/>
      <c r="F152" s="137"/>
      <c r="G152" s="137"/>
      <c r="H152" s="137"/>
      <c r="I152" s="137"/>
      <c r="J152" s="29">
        <f t="shared" si="2"/>
        <v>0</v>
      </c>
    </row>
    <row r="153" spans="1:10" ht="15.75">
      <c r="A153" s="82"/>
      <c r="B153" s="82"/>
      <c r="C153" s="82"/>
      <c r="D153" s="144"/>
      <c r="E153" s="145"/>
      <c r="F153" s="137"/>
      <c r="G153" s="137"/>
      <c r="H153" s="137"/>
      <c r="I153" s="137"/>
      <c r="J153" s="29">
        <f t="shared" si="2"/>
        <v>0</v>
      </c>
    </row>
    <row r="154" spans="1:10" ht="15.75">
      <c r="A154" s="82"/>
      <c r="B154" s="82"/>
      <c r="C154" s="82"/>
      <c r="D154" s="144"/>
      <c r="E154" s="145"/>
      <c r="F154" s="137"/>
      <c r="G154" s="137"/>
      <c r="H154" s="137"/>
      <c r="I154" s="137"/>
      <c r="J154" s="29">
        <f t="shared" si="2"/>
        <v>0</v>
      </c>
    </row>
    <row r="155" spans="1:10" ht="15.75">
      <c r="A155" s="82"/>
      <c r="B155" s="82"/>
      <c r="C155" s="82"/>
      <c r="D155" s="144"/>
      <c r="E155" s="145"/>
      <c r="F155" s="137"/>
      <c r="G155" s="137"/>
      <c r="H155" s="137"/>
      <c r="I155" s="137"/>
      <c r="J155" s="29">
        <f t="shared" si="2"/>
        <v>0</v>
      </c>
    </row>
    <row r="156" spans="1:10" ht="15.75">
      <c r="A156" s="82"/>
      <c r="B156" s="82"/>
      <c r="C156" s="82"/>
      <c r="D156" s="144"/>
      <c r="E156" s="145"/>
      <c r="F156" s="137"/>
      <c r="G156" s="137"/>
      <c r="H156" s="137"/>
      <c r="I156" s="137"/>
      <c r="J156" s="29">
        <f t="shared" si="2"/>
        <v>0</v>
      </c>
    </row>
    <row r="157" spans="1:10" ht="15.75">
      <c r="A157" s="82"/>
      <c r="B157" s="82"/>
      <c r="C157" s="82"/>
      <c r="D157" s="144"/>
      <c r="E157" s="145"/>
      <c r="F157" s="137"/>
      <c r="G157" s="137"/>
      <c r="H157" s="137"/>
      <c r="I157" s="137"/>
      <c r="J157" s="29">
        <f t="shared" si="2"/>
        <v>0</v>
      </c>
    </row>
    <row r="158" spans="1:10" ht="15.75">
      <c r="A158" s="82"/>
      <c r="B158" s="82"/>
      <c r="C158" s="82"/>
      <c r="D158" s="144"/>
      <c r="E158" s="145"/>
      <c r="F158" s="137"/>
      <c r="G158" s="137"/>
      <c r="H158" s="137"/>
      <c r="I158" s="137"/>
      <c r="J158" s="29">
        <f t="shared" si="2"/>
        <v>0</v>
      </c>
    </row>
    <row r="159" spans="1:10" ht="15.75">
      <c r="A159" s="82"/>
      <c r="B159" s="82"/>
      <c r="C159" s="82"/>
      <c r="D159" s="144"/>
      <c r="E159" s="145"/>
      <c r="F159" s="137"/>
      <c r="G159" s="137"/>
      <c r="H159" s="137"/>
      <c r="I159" s="137"/>
      <c r="J159" s="29">
        <f t="shared" si="2"/>
        <v>0</v>
      </c>
    </row>
    <row r="160" spans="1:10" ht="15.75">
      <c r="A160" s="82"/>
      <c r="B160" s="82"/>
      <c r="C160" s="82"/>
      <c r="D160" s="144"/>
      <c r="E160" s="145"/>
      <c r="F160" s="137"/>
      <c r="G160" s="137"/>
      <c r="H160" s="137"/>
      <c r="I160" s="137"/>
      <c r="J160" s="29">
        <f t="shared" si="2"/>
        <v>0</v>
      </c>
    </row>
    <row r="161" spans="1:10" ht="15.75">
      <c r="A161" s="82"/>
      <c r="B161" s="82"/>
      <c r="C161" s="82"/>
      <c r="D161" s="144"/>
      <c r="E161" s="145"/>
      <c r="F161" s="137"/>
      <c r="G161" s="137"/>
      <c r="H161" s="137"/>
      <c r="I161" s="137"/>
      <c r="J161" s="29">
        <f t="shared" si="2"/>
        <v>0</v>
      </c>
    </row>
    <row r="162" spans="1:10" ht="15.75">
      <c r="A162" s="82"/>
      <c r="B162" s="82"/>
      <c r="C162" s="82"/>
      <c r="D162" s="144"/>
      <c r="E162" s="145"/>
      <c r="F162" s="137"/>
      <c r="G162" s="137"/>
      <c r="H162" s="137"/>
      <c r="I162" s="137"/>
      <c r="J162" s="29">
        <f t="shared" si="2"/>
        <v>0</v>
      </c>
    </row>
    <row r="163" spans="1:10" ht="15.75">
      <c r="A163" s="82"/>
      <c r="B163" s="82"/>
      <c r="C163" s="82"/>
      <c r="D163" s="144"/>
      <c r="E163" s="145"/>
      <c r="F163" s="137"/>
      <c r="G163" s="137"/>
      <c r="H163" s="137"/>
      <c r="I163" s="137"/>
      <c r="J163" s="29">
        <f t="shared" si="2"/>
        <v>0</v>
      </c>
    </row>
    <row r="164" spans="1:10" ht="15.75">
      <c r="A164" s="82"/>
      <c r="B164" s="82"/>
      <c r="C164" s="82"/>
      <c r="D164" s="144"/>
      <c r="E164" s="145"/>
      <c r="F164" s="137"/>
      <c r="G164" s="137"/>
      <c r="H164" s="137"/>
      <c r="I164" s="137"/>
      <c r="J164" s="29">
        <f t="shared" si="2"/>
        <v>0</v>
      </c>
    </row>
    <row r="165" spans="1:10" ht="15.75">
      <c r="A165" s="82"/>
      <c r="B165" s="82"/>
      <c r="C165" s="82"/>
      <c r="D165" s="144"/>
      <c r="E165" s="145"/>
      <c r="F165" s="137"/>
      <c r="G165" s="137"/>
      <c r="H165" s="137"/>
      <c r="I165" s="137"/>
      <c r="J165" s="29">
        <f t="shared" si="2"/>
        <v>0</v>
      </c>
    </row>
    <row r="166" spans="1:10" ht="15.75">
      <c r="A166" s="82"/>
      <c r="B166" s="82"/>
      <c r="C166" s="82"/>
      <c r="D166" s="144"/>
      <c r="E166" s="145"/>
      <c r="F166" s="137"/>
      <c r="G166" s="137"/>
      <c r="H166" s="137"/>
      <c r="I166" s="137"/>
      <c r="J166" s="29">
        <f t="shared" si="2"/>
        <v>0</v>
      </c>
    </row>
    <row r="167" spans="1:10" ht="15.75">
      <c r="A167" s="82"/>
      <c r="B167" s="82"/>
      <c r="C167" s="82"/>
      <c r="D167" s="144"/>
      <c r="E167" s="145"/>
      <c r="F167" s="137"/>
      <c r="G167" s="137"/>
      <c r="H167" s="137"/>
      <c r="I167" s="137"/>
      <c r="J167" s="29">
        <f t="shared" si="2"/>
        <v>0</v>
      </c>
    </row>
    <row r="168" spans="1:10" ht="15.75">
      <c r="A168" s="82"/>
      <c r="B168" s="82"/>
      <c r="C168" s="82"/>
      <c r="D168" s="144"/>
      <c r="E168" s="145"/>
      <c r="F168" s="137"/>
      <c r="G168" s="137"/>
      <c r="H168" s="137"/>
      <c r="I168" s="137"/>
      <c r="J168" s="29">
        <f t="shared" si="2"/>
        <v>0</v>
      </c>
    </row>
    <row r="169" spans="1:10" ht="15.75">
      <c r="A169" s="82"/>
      <c r="B169" s="82"/>
      <c r="C169" s="82"/>
      <c r="D169" s="144"/>
      <c r="E169" s="145"/>
      <c r="F169" s="137"/>
      <c r="G169" s="137"/>
      <c r="H169" s="137"/>
      <c r="I169" s="137"/>
      <c r="J169" s="29">
        <f t="shared" si="2"/>
        <v>0</v>
      </c>
    </row>
    <row r="170" spans="1:10" ht="15.75">
      <c r="A170" s="82"/>
      <c r="B170" s="82"/>
      <c r="C170" s="82"/>
      <c r="D170" s="144"/>
      <c r="E170" s="145"/>
      <c r="F170" s="137"/>
      <c r="G170" s="137"/>
      <c r="H170" s="137"/>
      <c r="I170" s="137"/>
      <c r="J170" s="29">
        <f t="shared" si="2"/>
        <v>0</v>
      </c>
    </row>
    <row r="171" spans="1:10" ht="15.75">
      <c r="A171" s="82"/>
      <c r="B171" s="82"/>
      <c r="C171" s="82"/>
      <c r="D171" s="144"/>
      <c r="E171" s="145"/>
      <c r="F171" s="137"/>
      <c r="G171" s="137"/>
      <c r="H171" s="137"/>
      <c r="I171" s="137"/>
      <c r="J171" s="29">
        <f t="shared" si="2"/>
        <v>0</v>
      </c>
    </row>
    <row r="172" spans="1:10" ht="15.75">
      <c r="A172" s="82"/>
      <c r="B172" s="82"/>
      <c r="C172" s="82"/>
      <c r="D172" s="144"/>
      <c r="E172" s="145"/>
      <c r="F172" s="137"/>
      <c r="G172" s="137"/>
      <c r="H172" s="137"/>
      <c r="I172" s="137"/>
      <c r="J172" s="29">
        <f t="shared" si="2"/>
        <v>0</v>
      </c>
    </row>
    <row r="173" spans="1:10" ht="15.75">
      <c r="A173" s="82"/>
      <c r="B173" s="82"/>
      <c r="C173" s="82"/>
      <c r="D173" s="144"/>
      <c r="E173" s="145"/>
      <c r="F173" s="137"/>
      <c r="G173" s="137"/>
      <c r="H173" s="137"/>
      <c r="I173" s="137"/>
      <c r="J173" s="29">
        <f t="shared" si="2"/>
        <v>0</v>
      </c>
    </row>
    <row r="174" spans="1:10" ht="15.75">
      <c r="A174" s="82"/>
      <c r="B174" s="82"/>
      <c r="C174" s="82"/>
      <c r="D174" s="144"/>
      <c r="E174" s="145"/>
      <c r="F174" s="137"/>
      <c r="G174" s="137"/>
      <c r="H174" s="137"/>
      <c r="I174" s="137"/>
      <c r="J174" s="29">
        <f t="shared" si="2"/>
        <v>0</v>
      </c>
    </row>
    <row r="175" spans="1:10" ht="15.75">
      <c r="A175" s="82"/>
      <c r="B175" s="82"/>
      <c r="C175" s="82"/>
      <c r="D175" s="144"/>
      <c r="E175" s="145"/>
      <c r="F175" s="137"/>
      <c r="G175" s="137"/>
      <c r="H175" s="137"/>
      <c r="I175" s="137"/>
      <c r="J175" s="29">
        <f t="shared" si="2"/>
        <v>0</v>
      </c>
    </row>
    <row r="176" spans="1:10" ht="15.75">
      <c r="A176" s="82"/>
      <c r="B176" s="82"/>
      <c r="C176" s="82"/>
      <c r="D176" s="144"/>
      <c r="E176" s="145"/>
      <c r="F176" s="137"/>
      <c r="G176" s="137"/>
      <c r="H176" s="137"/>
      <c r="I176" s="137"/>
      <c r="J176" s="29">
        <f t="shared" si="2"/>
        <v>0</v>
      </c>
    </row>
    <row r="177" spans="1:10" ht="15.75">
      <c r="A177" s="82"/>
      <c r="B177" s="82"/>
      <c r="C177" s="82"/>
      <c r="D177" s="144"/>
      <c r="E177" s="145"/>
      <c r="F177" s="137"/>
      <c r="G177" s="137"/>
      <c r="H177" s="137"/>
      <c r="I177" s="137"/>
      <c r="J177" s="29">
        <f t="shared" si="2"/>
        <v>0</v>
      </c>
    </row>
    <row r="178" spans="1:10" ht="15.75">
      <c r="A178" s="82"/>
      <c r="B178" s="82"/>
      <c r="C178" s="82"/>
      <c r="D178" s="144"/>
      <c r="E178" s="145"/>
      <c r="F178" s="137"/>
      <c r="G178" s="137"/>
      <c r="H178" s="137"/>
      <c r="I178" s="137"/>
      <c r="J178" s="29">
        <f t="shared" si="2"/>
        <v>0</v>
      </c>
    </row>
    <row r="179" spans="1:10" ht="15.75">
      <c r="A179" s="82"/>
      <c r="B179" s="82"/>
      <c r="C179" s="82"/>
      <c r="D179" s="144"/>
      <c r="E179" s="145"/>
      <c r="F179" s="137"/>
      <c r="G179" s="137"/>
      <c r="H179" s="137"/>
      <c r="I179" s="137"/>
      <c r="J179" s="29">
        <f t="shared" si="2"/>
        <v>0</v>
      </c>
    </row>
    <row r="180" spans="1:10" ht="15.75">
      <c r="A180" s="82"/>
      <c r="B180" s="82"/>
      <c r="C180" s="82"/>
      <c r="D180" s="144"/>
      <c r="E180" s="145"/>
      <c r="F180" s="137"/>
      <c r="G180" s="137"/>
      <c r="H180" s="137"/>
      <c r="I180" s="137"/>
      <c r="J180" s="29">
        <f t="shared" si="2"/>
        <v>0</v>
      </c>
    </row>
    <row r="181" spans="1:10" ht="15.75">
      <c r="A181" s="82"/>
      <c r="B181" s="82"/>
      <c r="C181" s="82"/>
      <c r="D181" s="144"/>
      <c r="E181" s="145"/>
      <c r="F181" s="137"/>
      <c r="G181" s="137"/>
      <c r="H181" s="137"/>
      <c r="I181" s="137"/>
      <c r="J181" s="29">
        <f t="shared" si="2"/>
        <v>0</v>
      </c>
    </row>
    <row r="182" spans="1:10" ht="15.75">
      <c r="A182" s="82"/>
      <c r="B182" s="82"/>
      <c r="C182" s="82"/>
      <c r="D182" s="144"/>
      <c r="E182" s="145"/>
      <c r="F182" s="137"/>
      <c r="G182" s="137"/>
      <c r="H182" s="137"/>
      <c r="I182" s="137"/>
      <c r="J182" s="29">
        <f t="shared" si="2"/>
        <v>0</v>
      </c>
    </row>
    <row r="183" spans="1:10" ht="15.75">
      <c r="A183" s="82"/>
      <c r="B183" s="82"/>
      <c r="C183" s="82"/>
      <c r="D183" s="144"/>
      <c r="E183" s="145"/>
      <c r="F183" s="137"/>
      <c r="G183" s="137"/>
      <c r="H183" s="137"/>
      <c r="I183" s="137"/>
      <c r="J183" s="29">
        <f t="shared" si="2"/>
        <v>0</v>
      </c>
    </row>
    <row r="184" spans="1:10" ht="15.75">
      <c r="A184" s="82"/>
      <c r="B184" s="82"/>
      <c r="C184" s="82"/>
      <c r="D184" s="144"/>
      <c r="E184" s="145"/>
      <c r="F184" s="137"/>
      <c r="G184" s="137"/>
      <c r="H184" s="137"/>
      <c r="I184" s="137"/>
      <c r="J184" s="29">
        <f t="shared" si="2"/>
        <v>0</v>
      </c>
    </row>
    <row r="185" spans="1:10" ht="15.75">
      <c r="A185" s="82"/>
      <c r="B185" s="82"/>
      <c r="C185" s="82"/>
      <c r="D185" s="144"/>
      <c r="E185" s="145"/>
      <c r="F185" s="137"/>
      <c r="G185" s="137"/>
      <c r="H185" s="137"/>
      <c r="I185" s="137"/>
      <c r="J185" s="29">
        <f t="shared" si="2"/>
        <v>0</v>
      </c>
    </row>
    <row r="186" spans="1:10" ht="15.75">
      <c r="A186" s="82"/>
      <c r="B186" s="82"/>
      <c r="C186" s="82"/>
      <c r="D186" s="144"/>
      <c r="E186" s="145"/>
      <c r="F186" s="137"/>
      <c r="G186" s="137"/>
      <c r="H186" s="137"/>
      <c r="I186" s="137"/>
      <c r="J186" s="29">
        <f t="shared" si="2"/>
        <v>0</v>
      </c>
    </row>
    <row r="187" spans="1:10" ht="15.75">
      <c r="A187" s="82"/>
      <c r="B187" s="82"/>
      <c r="C187" s="82"/>
      <c r="D187" s="144"/>
      <c r="E187" s="145"/>
      <c r="F187" s="137"/>
      <c r="G187" s="137"/>
      <c r="H187" s="137"/>
      <c r="I187" s="137"/>
      <c r="J187" s="29">
        <f t="shared" si="2"/>
        <v>0</v>
      </c>
    </row>
    <row r="188" spans="1:10" ht="15.75">
      <c r="A188" s="82"/>
      <c r="B188" s="82"/>
      <c r="C188" s="82"/>
      <c r="D188" s="144"/>
      <c r="E188" s="145"/>
      <c r="F188" s="137"/>
      <c r="G188" s="137"/>
      <c r="H188" s="137"/>
      <c r="I188" s="137"/>
      <c r="J188" s="29">
        <f t="shared" si="2"/>
        <v>0</v>
      </c>
    </row>
    <row r="189" spans="1:10" ht="15.75">
      <c r="A189" s="82"/>
      <c r="B189" s="82"/>
      <c r="C189" s="82"/>
      <c r="D189" s="144"/>
      <c r="E189" s="145"/>
      <c r="F189" s="137"/>
      <c r="G189" s="137"/>
      <c r="H189" s="137"/>
      <c r="I189" s="137"/>
      <c r="J189" s="29">
        <f t="shared" si="2"/>
        <v>0</v>
      </c>
    </row>
    <row r="190" spans="1:10" ht="15.75">
      <c r="A190" s="82"/>
      <c r="B190" s="82"/>
      <c r="C190" s="82"/>
      <c r="D190" s="144"/>
      <c r="E190" s="145"/>
      <c r="F190" s="137"/>
      <c r="G190" s="137"/>
      <c r="H190" s="137"/>
      <c r="I190" s="137"/>
      <c r="J190" s="29">
        <f t="shared" si="2"/>
        <v>0</v>
      </c>
    </row>
    <row r="191" spans="1:10" ht="15.75">
      <c r="A191" s="82"/>
      <c r="B191" s="82"/>
      <c r="C191" s="82"/>
      <c r="D191" s="144"/>
      <c r="E191" s="145"/>
      <c r="F191" s="137"/>
      <c r="G191" s="137"/>
      <c r="H191" s="137"/>
      <c r="I191" s="137"/>
      <c r="J191" s="29">
        <f t="shared" si="2"/>
        <v>0</v>
      </c>
    </row>
    <row r="192" spans="1:10" ht="15.75">
      <c r="A192" s="82"/>
      <c r="B192" s="82"/>
      <c r="C192" s="82"/>
      <c r="D192" s="144"/>
      <c r="E192" s="145"/>
      <c r="F192" s="137"/>
      <c r="G192" s="137"/>
      <c r="H192" s="137"/>
      <c r="I192" s="137"/>
      <c r="J192" s="29">
        <f t="shared" si="2"/>
        <v>0</v>
      </c>
    </row>
    <row r="193" spans="1:10" ht="15.75">
      <c r="A193" s="82"/>
      <c r="B193" s="82"/>
      <c r="C193" s="82"/>
      <c r="D193" s="144"/>
      <c r="E193" s="145"/>
      <c r="F193" s="137"/>
      <c r="G193" s="137"/>
      <c r="H193" s="137"/>
      <c r="I193" s="137"/>
      <c r="J193" s="29">
        <f t="shared" si="2"/>
        <v>0</v>
      </c>
    </row>
    <row r="194" spans="1:10" ht="15.75">
      <c r="A194" s="82"/>
      <c r="B194" s="82"/>
      <c r="C194" s="82"/>
      <c r="D194" s="144"/>
      <c r="E194" s="145"/>
      <c r="F194" s="137"/>
      <c r="G194" s="137"/>
      <c r="H194" s="137"/>
      <c r="I194" s="137"/>
      <c r="J194" s="29">
        <f t="shared" si="2"/>
        <v>0</v>
      </c>
    </row>
    <row r="195" spans="1:10" ht="15.75">
      <c r="A195" s="82"/>
      <c r="B195" s="82"/>
      <c r="C195" s="82"/>
      <c r="D195" s="144"/>
      <c r="E195" s="145"/>
      <c r="F195" s="137"/>
      <c r="G195" s="137"/>
      <c r="H195" s="137"/>
      <c r="I195" s="137"/>
      <c r="J195" s="29">
        <f t="shared" si="2"/>
        <v>0</v>
      </c>
    </row>
    <row r="196" spans="1:10" ht="15.75">
      <c r="A196" s="82"/>
      <c r="B196" s="82"/>
      <c r="C196" s="82"/>
      <c r="D196" s="144"/>
      <c r="E196" s="145"/>
      <c r="F196" s="137"/>
      <c r="G196" s="137"/>
      <c r="H196" s="137"/>
      <c r="I196" s="137"/>
      <c r="J196" s="29">
        <f t="shared" si="2"/>
        <v>0</v>
      </c>
    </row>
    <row r="197" spans="1:10" ht="15.75">
      <c r="A197" s="82"/>
      <c r="B197" s="82"/>
      <c r="C197" s="82"/>
      <c r="D197" s="144"/>
      <c r="E197" s="145"/>
      <c r="F197" s="137"/>
      <c r="G197" s="137"/>
      <c r="H197" s="137"/>
      <c r="I197" s="137"/>
      <c r="J197" s="29">
        <f t="shared" si="2"/>
        <v>0</v>
      </c>
    </row>
    <row r="198" spans="1:10" ht="15.75">
      <c r="A198" s="82"/>
      <c r="B198" s="82"/>
      <c r="C198" s="82"/>
      <c r="D198" s="144"/>
      <c r="E198" s="145"/>
      <c r="F198" s="137"/>
      <c r="G198" s="137"/>
      <c r="H198" s="137"/>
      <c r="I198" s="137"/>
      <c r="J198" s="29">
        <f t="shared" si="2"/>
        <v>0</v>
      </c>
    </row>
    <row r="199" spans="1:10" ht="15.75">
      <c r="A199" s="82"/>
      <c r="B199" s="82"/>
      <c r="C199" s="82"/>
      <c r="D199" s="144"/>
      <c r="E199" s="145"/>
      <c r="F199" s="137"/>
      <c r="G199" s="137"/>
      <c r="H199" s="137"/>
      <c r="I199" s="137"/>
      <c r="J199" s="29">
        <f aca="true" t="shared" si="3" ref="J199:J262">E199*F199*H199*C199</f>
        <v>0</v>
      </c>
    </row>
    <row r="200" spans="1:10" ht="15.75">
      <c r="A200" s="82"/>
      <c r="B200" s="82"/>
      <c r="C200" s="82"/>
      <c r="D200" s="144"/>
      <c r="E200" s="145"/>
      <c r="F200" s="137"/>
      <c r="G200" s="137"/>
      <c r="H200" s="137"/>
      <c r="I200" s="137"/>
      <c r="J200" s="29">
        <f t="shared" si="3"/>
        <v>0</v>
      </c>
    </row>
    <row r="201" spans="1:10" ht="15.75">
      <c r="A201" s="82"/>
      <c r="B201" s="82"/>
      <c r="C201" s="82"/>
      <c r="D201" s="144"/>
      <c r="E201" s="145"/>
      <c r="F201" s="137"/>
      <c r="G201" s="137"/>
      <c r="H201" s="137"/>
      <c r="I201" s="137"/>
      <c r="J201" s="29">
        <f t="shared" si="3"/>
        <v>0</v>
      </c>
    </row>
    <row r="202" spans="1:10" ht="15.75">
      <c r="A202" s="82"/>
      <c r="B202" s="82"/>
      <c r="C202" s="82"/>
      <c r="D202" s="144"/>
      <c r="E202" s="145"/>
      <c r="F202" s="137"/>
      <c r="G202" s="137"/>
      <c r="H202" s="137"/>
      <c r="I202" s="137"/>
      <c r="J202" s="29">
        <f t="shared" si="3"/>
        <v>0</v>
      </c>
    </row>
    <row r="203" spans="1:10" ht="15.75">
      <c r="A203" s="82"/>
      <c r="B203" s="82"/>
      <c r="C203" s="82"/>
      <c r="D203" s="144"/>
      <c r="E203" s="145"/>
      <c r="F203" s="137"/>
      <c r="G203" s="137"/>
      <c r="H203" s="137"/>
      <c r="I203" s="137"/>
      <c r="J203" s="29">
        <f t="shared" si="3"/>
        <v>0</v>
      </c>
    </row>
    <row r="204" spans="1:10" ht="15.75">
      <c r="A204" s="82"/>
      <c r="B204" s="82"/>
      <c r="C204" s="82"/>
      <c r="D204" s="144"/>
      <c r="E204" s="145"/>
      <c r="F204" s="137"/>
      <c r="G204" s="137"/>
      <c r="H204" s="137"/>
      <c r="I204" s="137"/>
      <c r="J204" s="29">
        <f t="shared" si="3"/>
        <v>0</v>
      </c>
    </row>
    <row r="205" spans="1:10" ht="15.75">
      <c r="A205" s="82"/>
      <c r="B205" s="82"/>
      <c r="C205" s="82"/>
      <c r="D205" s="144"/>
      <c r="E205" s="145"/>
      <c r="F205" s="137"/>
      <c r="G205" s="137"/>
      <c r="H205" s="137"/>
      <c r="I205" s="137"/>
      <c r="J205" s="29">
        <f t="shared" si="3"/>
        <v>0</v>
      </c>
    </row>
    <row r="206" spans="1:10" ht="15.75">
      <c r="A206" s="82"/>
      <c r="B206" s="82"/>
      <c r="C206" s="82"/>
      <c r="D206" s="144"/>
      <c r="E206" s="145"/>
      <c r="F206" s="137"/>
      <c r="G206" s="137"/>
      <c r="H206" s="137"/>
      <c r="I206" s="137"/>
      <c r="J206" s="29">
        <f t="shared" si="3"/>
        <v>0</v>
      </c>
    </row>
    <row r="207" spans="1:10" ht="15.75">
      <c r="A207" s="82"/>
      <c r="B207" s="82"/>
      <c r="C207" s="82"/>
      <c r="D207" s="144"/>
      <c r="E207" s="145"/>
      <c r="F207" s="137"/>
      <c r="G207" s="137"/>
      <c r="H207" s="137"/>
      <c r="I207" s="137"/>
      <c r="J207" s="29">
        <f t="shared" si="3"/>
        <v>0</v>
      </c>
    </row>
    <row r="208" spans="1:10" ht="15.75">
      <c r="A208" s="82"/>
      <c r="B208" s="82"/>
      <c r="C208" s="82"/>
      <c r="D208" s="144"/>
      <c r="E208" s="145"/>
      <c r="F208" s="137"/>
      <c r="G208" s="137"/>
      <c r="H208" s="137"/>
      <c r="I208" s="137"/>
      <c r="J208" s="29">
        <f t="shared" si="3"/>
        <v>0</v>
      </c>
    </row>
    <row r="209" spans="1:10" ht="15.75">
      <c r="A209" s="82"/>
      <c r="B209" s="82"/>
      <c r="C209" s="82"/>
      <c r="D209" s="144"/>
      <c r="E209" s="145"/>
      <c r="F209" s="137"/>
      <c r="G209" s="137"/>
      <c r="H209" s="137"/>
      <c r="I209" s="137"/>
      <c r="J209" s="29">
        <f t="shared" si="3"/>
        <v>0</v>
      </c>
    </row>
    <row r="210" spans="1:10" ht="15.75">
      <c r="A210" s="82"/>
      <c r="B210" s="82"/>
      <c r="C210" s="82"/>
      <c r="D210" s="144"/>
      <c r="E210" s="145"/>
      <c r="F210" s="137"/>
      <c r="G210" s="137"/>
      <c r="H210" s="137"/>
      <c r="I210" s="137"/>
      <c r="J210" s="29">
        <f t="shared" si="3"/>
        <v>0</v>
      </c>
    </row>
    <row r="211" spans="1:10" ht="15.75">
      <c r="A211" s="82"/>
      <c r="B211" s="82"/>
      <c r="C211" s="82"/>
      <c r="D211" s="144"/>
      <c r="E211" s="145"/>
      <c r="F211" s="137"/>
      <c r="G211" s="137"/>
      <c r="H211" s="137"/>
      <c r="I211" s="137"/>
      <c r="J211" s="29">
        <f t="shared" si="3"/>
        <v>0</v>
      </c>
    </row>
    <row r="212" spans="1:10" ht="15.75">
      <c r="A212" s="82"/>
      <c r="B212" s="82"/>
      <c r="C212" s="82"/>
      <c r="D212" s="144"/>
      <c r="E212" s="145"/>
      <c r="F212" s="137"/>
      <c r="G212" s="137"/>
      <c r="H212" s="137"/>
      <c r="I212" s="137"/>
      <c r="J212" s="29">
        <f t="shared" si="3"/>
        <v>0</v>
      </c>
    </row>
    <row r="213" spans="1:10" ht="15.75">
      <c r="A213" s="82"/>
      <c r="B213" s="82"/>
      <c r="C213" s="82"/>
      <c r="D213" s="144"/>
      <c r="E213" s="145"/>
      <c r="F213" s="137"/>
      <c r="G213" s="137"/>
      <c r="H213" s="137"/>
      <c r="I213" s="137"/>
      <c r="J213" s="29">
        <f t="shared" si="3"/>
        <v>0</v>
      </c>
    </row>
    <row r="214" spans="1:10" ht="15.75">
      <c r="A214" s="82"/>
      <c r="B214" s="82"/>
      <c r="C214" s="82"/>
      <c r="D214" s="144"/>
      <c r="E214" s="145"/>
      <c r="F214" s="137"/>
      <c r="G214" s="137"/>
      <c r="H214" s="137"/>
      <c r="I214" s="137"/>
      <c r="J214" s="29">
        <f t="shared" si="3"/>
        <v>0</v>
      </c>
    </row>
    <row r="215" spans="1:10" ht="15.75">
      <c r="A215" s="82"/>
      <c r="B215" s="82"/>
      <c r="C215" s="82"/>
      <c r="D215" s="144"/>
      <c r="E215" s="145"/>
      <c r="F215" s="137"/>
      <c r="G215" s="137"/>
      <c r="H215" s="137"/>
      <c r="I215" s="137"/>
      <c r="J215" s="29">
        <f t="shared" si="3"/>
        <v>0</v>
      </c>
    </row>
    <row r="216" spans="1:10" ht="15.75">
      <c r="A216" s="82"/>
      <c r="B216" s="82"/>
      <c r="C216" s="82"/>
      <c r="D216" s="144"/>
      <c r="E216" s="145"/>
      <c r="F216" s="137"/>
      <c r="G216" s="137"/>
      <c r="H216" s="137"/>
      <c r="I216" s="137"/>
      <c r="J216" s="29">
        <f t="shared" si="3"/>
        <v>0</v>
      </c>
    </row>
    <row r="217" spans="1:10" ht="15.75">
      <c r="A217" s="82"/>
      <c r="B217" s="82"/>
      <c r="C217" s="82"/>
      <c r="D217" s="144"/>
      <c r="E217" s="145"/>
      <c r="F217" s="137"/>
      <c r="G217" s="137"/>
      <c r="H217" s="137"/>
      <c r="I217" s="137"/>
      <c r="J217" s="29">
        <f t="shared" si="3"/>
        <v>0</v>
      </c>
    </row>
    <row r="218" spans="1:10" ht="15.75">
      <c r="A218" s="82"/>
      <c r="B218" s="82"/>
      <c r="C218" s="82"/>
      <c r="D218" s="144"/>
      <c r="E218" s="145"/>
      <c r="F218" s="137"/>
      <c r="G218" s="137"/>
      <c r="H218" s="137"/>
      <c r="I218" s="137"/>
      <c r="J218" s="29">
        <f t="shared" si="3"/>
        <v>0</v>
      </c>
    </row>
    <row r="219" spans="1:10" ht="15.75">
      <c r="A219" s="82"/>
      <c r="B219" s="82"/>
      <c r="C219" s="82"/>
      <c r="D219" s="144"/>
      <c r="E219" s="145"/>
      <c r="F219" s="137"/>
      <c r="G219" s="137"/>
      <c r="H219" s="137"/>
      <c r="I219" s="137"/>
      <c r="J219" s="29">
        <f t="shared" si="3"/>
        <v>0</v>
      </c>
    </row>
    <row r="220" spans="1:10" ht="15.75">
      <c r="A220" s="82"/>
      <c r="B220" s="82"/>
      <c r="C220" s="82"/>
      <c r="D220" s="144"/>
      <c r="E220" s="145"/>
      <c r="F220" s="137"/>
      <c r="G220" s="137"/>
      <c r="H220" s="137"/>
      <c r="I220" s="137"/>
      <c r="J220" s="29">
        <f t="shared" si="3"/>
        <v>0</v>
      </c>
    </row>
    <row r="221" spans="1:10" ht="15.75">
      <c r="A221" s="82"/>
      <c r="B221" s="82"/>
      <c r="C221" s="82"/>
      <c r="D221" s="144"/>
      <c r="E221" s="145"/>
      <c r="F221" s="137"/>
      <c r="G221" s="137"/>
      <c r="H221" s="137"/>
      <c r="I221" s="137"/>
      <c r="J221" s="29">
        <f t="shared" si="3"/>
        <v>0</v>
      </c>
    </row>
    <row r="222" spans="1:10" ht="15.75">
      <c r="A222" s="82"/>
      <c r="B222" s="82"/>
      <c r="C222" s="82"/>
      <c r="D222" s="144"/>
      <c r="E222" s="145"/>
      <c r="F222" s="137"/>
      <c r="G222" s="137"/>
      <c r="H222" s="137"/>
      <c r="I222" s="137"/>
      <c r="J222" s="29">
        <f t="shared" si="3"/>
        <v>0</v>
      </c>
    </row>
    <row r="223" spans="1:10" ht="15.75">
      <c r="A223" s="82"/>
      <c r="B223" s="82"/>
      <c r="C223" s="82"/>
      <c r="D223" s="144"/>
      <c r="E223" s="145"/>
      <c r="F223" s="137"/>
      <c r="G223" s="137"/>
      <c r="H223" s="137"/>
      <c r="I223" s="137"/>
      <c r="J223" s="29">
        <f t="shared" si="3"/>
        <v>0</v>
      </c>
    </row>
    <row r="224" spans="1:10" ht="15.75">
      <c r="A224" s="82"/>
      <c r="B224" s="82"/>
      <c r="C224" s="82"/>
      <c r="D224" s="144"/>
      <c r="E224" s="145"/>
      <c r="F224" s="137"/>
      <c r="G224" s="137"/>
      <c r="H224" s="137"/>
      <c r="I224" s="137"/>
      <c r="J224" s="29">
        <f t="shared" si="3"/>
        <v>0</v>
      </c>
    </row>
    <row r="225" spans="1:10" ht="15.75">
      <c r="A225" s="82"/>
      <c r="B225" s="82"/>
      <c r="C225" s="82"/>
      <c r="D225" s="144"/>
      <c r="E225" s="145"/>
      <c r="F225" s="137"/>
      <c r="G225" s="137"/>
      <c r="H225" s="137"/>
      <c r="I225" s="137"/>
      <c r="J225" s="29">
        <f t="shared" si="3"/>
        <v>0</v>
      </c>
    </row>
    <row r="226" spans="1:10" ht="15.75">
      <c r="A226" s="82"/>
      <c r="B226" s="82"/>
      <c r="C226" s="82"/>
      <c r="D226" s="144"/>
      <c r="E226" s="145"/>
      <c r="F226" s="137"/>
      <c r="G226" s="137"/>
      <c r="H226" s="137"/>
      <c r="I226" s="137"/>
      <c r="J226" s="29">
        <f t="shared" si="3"/>
        <v>0</v>
      </c>
    </row>
    <row r="227" spans="1:10" ht="15.75">
      <c r="A227" s="82"/>
      <c r="B227" s="82"/>
      <c r="C227" s="82"/>
      <c r="D227" s="144"/>
      <c r="E227" s="145"/>
      <c r="F227" s="137"/>
      <c r="G227" s="137"/>
      <c r="H227" s="137"/>
      <c r="I227" s="137"/>
      <c r="J227" s="29">
        <f t="shared" si="3"/>
        <v>0</v>
      </c>
    </row>
    <row r="228" spans="1:10" ht="15.75">
      <c r="A228" s="82"/>
      <c r="B228" s="82"/>
      <c r="C228" s="82"/>
      <c r="D228" s="144"/>
      <c r="E228" s="145"/>
      <c r="F228" s="137"/>
      <c r="G228" s="137"/>
      <c r="H228" s="137"/>
      <c r="I228" s="137"/>
      <c r="J228" s="29">
        <f t="shared" si="3"/>
        <v>0</v>
      </c>
    </row>
    <row r="229" spans="1:10" ht="15.75">
      <c r="A229" s="82"/>
      <c r="B229" s="82"/>
      <c r="C229" s="82"/>
      <c r="D229" s="144"/>
      <c r="E229" s="145"/>
      <c r="F229" s="137"/>
      <c r="G229" s="137"/>
      <c r="H229" s="137"/>
      <c r="I229" s="137"/>
      <c r="J229" s="29">
        <f t="shared" si="3"/>
        <v>0</v>
      </c>
    </row>
    <row r="230" spans="1:10" ht="15.75">
      <c r="A230" s="82"/>
      <c r="B230" s="82"/>
      <c r="C230" s="82"/>
      <c r="D230" s="144"/>
      <c r="E230" s="145"/>
      <c r="F230" s="137"/>
      <c r="G230" s="137"/>
      <c r="H230" s="137"/>
      <c r="I230" s="137"/>
      <c r="J230" s="29">
        <f t="shared" si="3"/>
        <v>0</v>
      </c>
    </row>
    <row r="231" spans="1:10" ht="15.75">
      <c r="A231" s="82"/>
      <c r="B231" s="82"/>
      <c r="C231" s="82"/>
      <c r="D231" s="144"/>
      <c r="E231" s="145"/>
      <c r="F231" s="137"/>
      <c r="G231" s="137"/>
      <c r="H231" s="137"/>
      <c r="I231" s="137"/>
      <c r="J231" s="29">
        <f t="shared" si="3"/>
        <v>0</v>
      </c>
    </row>
    <row r="232" spans="1:10" ht="15.75">
      <c r="A232" s="82"/>
      <c r="B232" s="82"/>
      <c r="C232" s="82"/>
      <c r="D232" s="144"/>
      <c r="E232" s="145"/>
      <c r="F232" s="137"/>
      <c r="G232" s="137"/>
      <c r="H232" s="137"/>
      <c r="I232" s="137"/>
      <c r="J232" s="29">
        <f t="shared" si="3"/>
        <v>0</v>
      </c>
    </row>
    <row r="233" spans="1:10" ht="15.75">
      <c r="A233" s="82"/>
      <c r="B233" s="82"/>
      <c r="C233" s="82"/>
      <c r="D233" s="144"/>
      <c r="E233" s="145"/>
      <c r="F233" s="137"/>
      <c r="G233" s="137"/>
      <c r="H233" s="137"/>
      <c r="I233" s="137"/>
      <c r="J233" s="29">
        <f t="shared" si="3"/>
        <v>0</v>
      </c>
    </row>
    <row r="234" spans="1:10" ht="15.75">
      <c r="A234" s="82"/>
      <c r="B234" s="82"/>
      <c r="C234" s="82"/>
      <c r="D234" s="144"/>
      <c r="E234" s="145"/>
      <c r="F234" s="137"/>
      <c r="G234" s="137"/>
      <c r="H234" s="137"/>
      <c r="I234" s="137"/>
      <c r="J234" s="29">
        <f t="shared" si="3"/>
        <v>0</v>
      </c>
    </row>
    <row r="235" spans="1:10" ht="15.75">
      <c r="A235" s="82"/>
      <c r="B235" s="82"/>
      <c r="C235" s="82"/>
      <c r="D235" s="144"/>
      <c r="E235" s="145"/>
      <c r="F235" s="137"/>
      <c r="G235" s="137"/>
      <c r="H235" s="137"/>
      <c r="I235" s="137"/>
      <c r="J235" s="29">
        <f t="shared" si="3"/>
        <v>0</v>
      </c>
    </row>
    <row r="236" spans="1:10" ht="15.75">
      <c r="A236" s="82"/>
      <c r="B236" s="82"/>
      <c r="C236" s="82"/>
      <c r="D236" s="144"/>
      <c r="E236" s="145"/>
      <c r="F236" s="137"/>
      <c r="G236" s="137"/>
      <c r="H236" s="137"/>
      <c r="I236" s="137"/>
      <c r="J236" s="29">
        <f t="shared" si="3"/>
        <v>0</v>
      </c>
    </row>
    <row r="237" spans="1:10" ht="15.75">
      <c r="A237" s="82"/>
      <c r="B237" s="82"/>
      <c r="C237" s="82"/>
      <c r="D237" s="144"/>
      <c r="E237" s="145"/>
      <c r="F237" s="137"/>
      <c r="G237" s="137"/>
      <c r="H237" s="137"/>
      <c r="I237" s="137"/>
      <c r="J237" s="29">
        <f t="shared" si="3"/>
        <v>0</v>
      </c>
    </row>
    <row r="238" spans="1:10" ht="15.75">
      <c r="A238" s="82"/>
      <c r="B238" s="82"/>
      <c r="C238" s="82"/>
      <c r="D238" s="144"/>
      <c r="E238" s="145"/>
      <c r="F238" s="137"/>
      <c r="G238" s="137"/>
      <c r="H238" s="137"/>
      <c r="I238" s="137"/>
      <c r="J238" s="29">
        <f t="shared" si="3"/>
        <v>0</v>
      </c>
    </row>
    <row r="239" spans="1:10" ht="15.75">
      <c r="A239" s="82"/>
      <c r="B239" s="82"/>
      <c r="C239" s="82"/>
      <c r="D239" s="144"/>
      <c r="E239" s="145"/>
      <c r="F239" s="137"/>
      <c r="G239" s="137"/>
      <c r="H239" s="137"/>
      <c r="I239" s="137"/>
      <c r="J239" s="29">
        <f t="shared" si="3"/>
        <v>0</v>
      </c>
    </row>
    <row r="240" spans="1:10" ht="15.75">
      <c r="A240" s="82"/>
      <c r="B240" s="82"/>
      <c r="C240" s="82"/>
      <c r="D240" s="144"/>
      <c r="E240" s="145"/>
      <c r="F240" s="137"/>
      <c r="G240" s="137"/>
      <c r="H240" s="137"/>
      <c r="I240" s="137"/>
      <c r="J240" s="29">
        <f t="shared" si="3"/>
        <v>0</v>
      </c>
    </row>
    <row r="241" spans="1:10" ht="15.75">
      <c r="A241" s="82"/>
      <c r="B241" s="82"/>
      <c r="C241" s="82"/>
      <c r="D241" s="144"/>
      <c r="E241" s="145"/>
      <c r="F241" s="137"/>
      <c r="G241" s="137"/>
      <c r="H241" s="137"/>
      <c r="I241" s="137"/>
      <c r="J241" s="29">
        <f t="shared" si="3"/>
        <v>0</v>
      </c>
    </row>
    <row r="242" spans="1:10" ht="15.75">
      <c r="A242" s="82"/>
      <c r="B242" s="82"/>
      <c r="C242" s="82"/>
      <c r="D242" s="144"/>
      <c r="E242" s="145"/>
      <c r="F242" s="137"/>
      <c r="G242" s="137"/>
      <c r="H242" s="137"/>
      <c r="I242" s="137"/>
      <c r="J242" s="29">
        <f t="shared" si="3"/>
        <v>0</v>
      </c>
    </row>
    <row r="243" spans="1:10" ht="15.75">
      <c r="A243" s="82"/>
      <c r="B243" s="82"/>
      <c r="C243" s="82"/>
      <c r="D243" s="144"/>
      <c r="E243" s="145"/>
      <c r="F243" s="137"/>
      <c r="G243" s="137"/>
      <c r="H243" s="137"/>
      <c r="I243" s="137"/>
      <c r="J243" s="29">
        <f t="shared" si="3"/>
        <v>0</v>
      </c>
    </row>
    <row r="244" spans="1:10" ht="15.75">
      <c r="A244" s="82"/>
      <c r="B244" s="82"/>
      <c r="C244" s="82"/>
      <c r="D244" s="144"/>
      <c r="E244" s="145"/>
      <c r="F244" s="137"/>
      <c r="G244" s="137"/>
      <c r="H244" s="137"/>
      <c r="I244" s="137"/>
      <c r="J244" s="29">
        <f t="shared" si="3"/>
        <v>0</v>
      </c>
    </row>
    <row r="245" spans="1:10" ht="15.75">
      <c r="A245" s="82"/>
      <c r="B245" s="82"/>
      <c r="C245" s="82"/>
      <c r="D245" s="144"/>
      <c r="E245" s="145"/>
      <c r="F245" s="137"/>
      <c r="G245" s="137"/>
      <c r="H245" s="137"/>
      <c r="I245" s="137"/>
      <c r="J245" s="29">
        <f t="shared" si="3"/>
        <v>0</v>
      </c>
    </row>
    <row r="246" spans="1:10" ht="15.75">
      <c r="A246" s="82"/>
      <c r="B246" s="82"/>
      <c r="C246" s="82"/>
      <c r="D246" s="144"/>
      <c r="E246" s="145"/>
      <c r="F246" s="137"/>
      <c r="G246" s="137"/>
      <c r="H246" s="137"/>
      <c r="I246" s="137"/>
      <c r="J246" s="29">
        <f t="shared" si="3"/>
        <v>0</v>
      </c>
    </row>
    <row r="247" spans="1:10" ht="15.75">
      <c r="A247" s="82"/>
      <c r="B247" s="82"/>
      <c r="C247" s="82"/>
      <c r="D247" s="144"/>
      <c r="E247" s="145"/>
      <c r="F247" s="137"/>
      <c r="G247" s="137"/>
      <c r="H247" s="137"/>
      <c r="I247" s="137"/>
      <c r="J247" s="29">
        <f t="shared" si="3"/>
        <v>0</v>
      </c>
    </row>
    <row r="248" spans="1:10" ht="15.75">
      <c r="A248" s="82"/>
      <c r="B248" s="82"/>
      <c r="C248" s="82"/>
      <c r="D248" s="144"/>
      <c r="E248" s="145"/>
      <c r="F248" s="137"/>
      <c r="G248" s="137"/>
      <c r="H248" s="137"/>
      <c r="I248" s="137"/>
      <c r="J248" s="29">
        <f t="shared" si="3"/>
        <v>0</v>
      </c>
    </row>
    <row r="249" spans="1:10" ht="15.75">
      <c r="A249" s="82"/>
      <c r="B249" s="82"/>
      <c r="C249" s="82"/>
      <c r="D249" s="144"/>
      <c r="E249" s="145"/>
      <c r="F249" s="137"/>
      <c r="G249" s="137"/>
      <c r="H249" s="137"/>
      <c r="I249" s="137"/>
      <c r="J249" s="29">
        <f t="shared" si="3"/>
        <v>0</v>
      </c>
    </row>
    <row r="250" spans="1:10" ht="15.75">
      <c r="A250" s="82"/>
      <c r="B250" s="82"/>
      <c r="C250" s="82"/>
      <c r="D250" s="144"/>
      <c r="E250" s="145"/>
      <c r="F250" s="137"/>
      <c r="G250" s="137"/>
      <c r="H250" s="137"/>
      <c r="I250" s="137"/>
      <c r="J250" s="29">
        <f t="shared" si="3"/>
        <v>0</v>
      </c>
    </row>
    <row r="251" spans="1:10" ht="15.75">
      <c r="A251" s="82"/>
      <c r="B251" s="82"/>
      <c r="C251" s="82"/>
      <c r="D251" s="144"/>
      <c r="E251" s="145"/>
      <c r="F251" s="137"/>
      <c r="G251" s="137"/>
      <c r="H251" s="137"/>
      <c r="I251" s="137"/>
      <c r="J251" s="29">
        <f t="shared" si="3"/>
        <v>0</v>
      </c>
    </row>
    <row r="252" spans="1:10" ht="15.75">
      <c r="A252" s="82"/>
      <c r="B252" s="82"/>
      <c r="C252" s="82"/>
      <c r="D252" s="144"/>
      <c r="E252" s="145"/>
      <c r="F252" s="137"/>
      <c r="G252" s="137"/>
      <c r="H252" s="137"/>
      <c r="I252" s="137"/>
      <c r="J252" s="29">
        <f t="shared" si="3"/>
        <v>0</v>
      </c>
    </row>
    <row r="253" spans="1:10" ht="15.75">
      <c r="A253" s="82"/>
      <c r="B253" s="82"/>
      <c r="C253" s="82"/>
      <c r="D253" s="144"/>
      <c r="E253" s="145"/>
      <c r="F253" s="137"/>
      <c r="G253" s="137"/>
      <c r="H253" s="137"/>
      <c r="I253" s="137"/>
      <c r="J253" s="29">
        <f t="shared" si="3"/>
        <v>0</v>
      </c>
    </row>
    <row r="254" spans="1:10" ht="15.75">
      <c r="A254" s="82"/>
      <c r="B254" s="82"/>
      <c r="C254" s="82"/>
      <c r="D254" s="144"/>
      <c r="E254" s="145"/>
      <c r="F254" s="137"/>
      <c r="G254" s="137"/>
      <c r="H254" s="137"/>
      <c r="I254" s="137"/>
      <c r="J254" s="29">
        <f t="shared" si="3"/>
        <v>0</v>
      </c>
    </row>
    <row r="255" spans="1:10" ht="15.75">
      <c r="A255" s="82"/>
      <c r="B255" s="82"/>
      <c r="C255" s="82"/>
      <c r="D255" s="144"/>
      <c r="E255" s="145"/>
      <c r="F255" s="137"/>
      <c r="G255" s="137"/>
      <c r="H255" s="137"/>
      <c r="I255" s="137"/>
      <c r="J255" s="29">
        <f t="shared" si="3"/>
        <v>0</v>
      </c>
    </row>
    <row r="256" spans="1:10" ht="15.75">
      <c r="A256" s="82"/>
      <c r="B256" s="82"/>
      <c r="C256" s="82"/>
      <c r="D256" s="144"/>
      <c r="E256" s="145"/>
      <c r="F256" s="137"/>
      <c r="G256" s="137"/>
      <c r="H256" s="137"/>
      <c r="I256" s="137"/>
      <c r="J256" s="29">
        <f t="shared" si="3"/>
        <v>0</v>
      </c>
    </row>
    <row r="257" spans="1:10" ht="15.75">
      <c r="A257" s="82"/>
      <c r="B257" s="82"/>
      <c r="C257" s="82"/>
      <c r="D257" s="144"/>
      <c r="E257" s="145"/>
      <c r="F257" s="137"/>
      <c r="G257" s="137"/>
      <c r="H257" s="137"/>
      <c r="I257" s="137"/>
      <c r="J257" s="29">
        <f t="shared" si="3"/>
        <v>0</v>
      </c>
    </row>
    <row r="258" spans="1:10" ht="15.75">
      <c r="A258" s="82"/>
      <c r="B258" s="82"/>
      <c r="C258" s="82"/>
      <c r="D258" s="144"/>
      <c r="E258" s="145"/>
      <c r="F258" s="137"/>
      <c r="G258" s="137"/>
      <c r="H258" s="137"/>
      <c r="I258" s="137"/>
      <c r="J258" s="29">
        <f t="shared" si="3"/>
        <v>0</v>
      </c>
    </row>
    <row r="259" spans="1:10" ht="15.75">
      <c r="A259" s="82"/>
      <c r="B259" s="82"/>
      <c r="C259" s="82"/>
      <c r="D259" s="144"/>
      <c r="E259" s="145"/>
      <c r="F259" s="137"/>
      <c r="G259" s="137"/>
      <c r="H259" s="137"/>
      <c r="I259" s="137"/>
      <c r="J259" s="29">
        <f t="shared" si="3"/>
        <v>0</v>
      </c>
    </row>
    <row r="260" spans="1:10" ht="15.75">
      <c r="A260" s="82"/>
      <c r="B260" s="82"/>
      <c r="C260" s="82"/>
      <c r="D260" s="144"/>
      <c r="E260" s="145"/>
      <c r="F260" s="137"/>
      <c r="G260" s="137"/>
      <c r="H260" s="137"/>
      <c r="I260" s="137"/>
      <c r="J260" s="29">
        <f t="shared" si="3"/>
        <v>0</v>
      </c>
    </row>
    <row r="261" spans="1:10" ht="15.75">
      <c r="A261" s="82"/>
      <c r="B261" s="82"/>
      <c r="C261" s="82"/>
      <c r="D261" s="144"/>
      <c r="E261" s="145"/>
      <c r="F261" s="137"/>
      <c r="G261" s="137"/>
      <c r="H261" s="137"/>
      <c r="I261" s="137"/>
      <c r="J261" s="29">
        <f t="shared" si="3"/>
        <v>0</v>
      </c>
    </row>
    <row r="262" spans="1:10" ht="15.75">
      <c r="A262" s="82"/>
      <c r="B262" s="82"/>
      <c r="C262" s="82"/>
      <c r="D262" s="144"/>
      <c r="E262" s="145"/>
      <c r="F262" s="137"/>
      <c r="G262" s="137"/>
      <c r="H262" s="137"/>
      <c r="I262" s="137"/>
      <c r="J262" s="29">
        <f t="shared" si="3"/>
        <v>0</v>
      </c>
    </row>
    <row r="263" spans="1:10" ht="15.75">
      <c r="A263" s="82"/>
      <c r="B263" s="82"/>
      <c r="C263" s="82"/>
      <c r="D263" s="144"/>
      <c r="E263" s="145"/>
      <c r="F263" s="137"/>
      <c r="G263" s="137"/>
      <c r="H263" s="137"/>
      <c r="I263" s="137"/>
      <c r="J263" s="29">
        <f aca="true" t="shared" si="4" ref="J263:J326">E263*F263*H263*C263</f>
        <v>0</v>
      </c>
    </row>
    <row r="264" spans="1:10" ht="15.75">
      <c r="A264" s="82"/>
      <c r="B264" s="82"/>
      <c r="C264" s="82"/>
      <c r="D264" s="144"/>
      <c r="E264" s="145"/>
      <c r="F264" s="137"/>
      <c r="G264" s="137"/>
      <c r="H264" s="137"/>
      <c r="I264" s="137"/>
      <c r="J264" s="29">
        <f t="shared" si="4"/>
        <v>0</v>
      </c>
    </row>
    <row r="265" spans="1:10" ht="15.75">
      <c r="A265" s="82"/>
      <c r="B265" s="82"/>
      <c r="C265" s="82"/>
      <c r="D265" s="144"/>
      <c r="E265" s="145"/>
      <c r="F265" s="137"/>
      <c r="G265" s="137"/>
      <c r="H265" s="137"/>
      <c r="I265" s="137"/>
      <c r="J265" s="29">
        <f t="shared" si="4"/>
        <v>0</v>
      </c>
    </row>
    <row r="266" spans="1:10" ht="15.75">
      <c r="A266" s="82"/>
      <c r="B266" s="82"/>
      <c r="C266" s="82"/>
      <c r="D266" s="144"/>
      <c r="E266" s="145"/>
      <c r="F266" s="137"/>
      <c r="G266" s="137"/>
      <c r="H266" s="137"/>
      <c r="I266" s="137"/>
      <c r="J266" s="29">
        <f t="shared" si="4"/>
        <v>0</v>
      </c>
    </row>
    <row r="267" spans="1:10" ht="15.75">
      <c r="A267" s="82"/>
      <c r="B267" s="82"/>
      <c r="C267" s="82"/>
      <c r="D267" s="144"/>
      <c r="E267" s="145"/>
      <c r="F267" s="137"/>
      <c r="G267" s="137"/>
      <c r="H267" s="137"/>
      <c r="I267" s="137"/>
      <c r="J267" s="29">
        <f t="shared" si="4"/>
        <v>0</v>
      </c>
    </row>
    <row r="268" spans="1:10" ht="15.75">
      <c r="A268" s="82"/>
      <c r="B268" s="82"/>
      <c r="C268" s="82"/>
      <c r="D268" s="144"/>
      <c r="E268" s="145"/>
      <c r="F268" s="137"/>
      <c r="G268" s="137"/>
      <c r="H268" s="137"/>
      <c r="I268" s="137"/>
      <c r="J268" s="29">
        <f t="shared" si="4"/>
        <v>0</v>
      </c>
    </row>
    <row r="269" spans="1:10" ht="15.75">
      <c r="A269" s="82"/>
      <c r="B269" s="82"/>
      <c r="C269" s="82"/>
      <c r="D269" s="144"/>
      <c r="E269" s="145"/>
      <c r="F269" s="137"/>
      <c r="G269" s="137"/>
      <c r="H269" s="137"/>
      <c r="I269" s="137"/>
      <c r="J269" s="29">
        <f t="shared" si="4"/>
        <v>0</v>
      </c>
    </row>
    <row r="270" spans="1:10" ht="15.75">
      <c r="A270" s="82"/>
      <c r="B270" s="82"/>
      <c r="C270" s="82"/>
      <c r="D270" s="144"/>
      <c r="E270" s="145"/>
      <c r="F270" s="137"/>
      <c r="G270" s="137"/>
      <c r="H270" s="137"/>
      <c r="I270" s="137"/>
      <c r="J270" s="29">
        <f t="shared" si="4"/>
        <v>0</v>
      </c>
    </row>
    <row r="271" spans="1:10" ht="15.75">
      <c r="A271" s="82"/>
      <c r="B271" s="82"/>
      <c r="C271" s="82"/>
      <c r="D271" s="144"/>
      <c r="E271" s="145"/>
      <c r="F271" s="137"/>
      <c r="G271" s="137"/>
      <c r="H271" s="137"/>
      <c r="I271" s="137"/>
      <c r="J271" s="29">
        <f t="shared" si="4"/>
        <v>0</v>
      </c>
    </row>
    <row r="272" spans="1:10" ht="15.75">
      <c r="A272" s="82"/>
      <c r="B272" s="82"/>
      <c r="C272" s="82"/>
      <c r="D272" s="144"/>
      <c r="E272" s="145"/>
      <c r="F272" s="137"/>
      <c r="G272" s="137"/>
      <c r="H272" s="137"/>
      <c r="I272" s="137"/>
      <c r="J272" s="29">
        <f t="shared" si="4"/>
        <v>0</v>
      </c>
    </row>
    <row r="273" spans="1:10" ht="15.75">
      <c r="A273" s="82"/>
      <c r="B273" s="82"/>
      <c r="C273" s="82"/>
      <c r="D273" s="144"/>
      <c r="E273" s="145"/>
      <c r="F273" s="137"/>
      <c r="G273" s="137"/>
      <c r="H273" s="137"/>
      <c r="I273" s="137"/>
      <c r="J273" s="29">
        <f t="shared" si="4"/>
        <v>0</v>
      </c>
    </row>
    <row r="274" spans="1:10" ht="15.75">
      <c r="A274" s="82"/>
      <c r="B274" s="82"/>
      <c r="C274" s="82"/>
      <c r="D274" s="144"/>
      <c r="E274" s="145"/>
      <c r="F274" s="137"/>
      <c r="G274" s="137"/>
      <c r="H274" s="137"/>
      <c r="I274" s="137"/>
      <c r="J274" s="29">
        <f t="shared" si="4"/>
        <v>0</v>
      </c>
    </row>
    <row r="275" spans="1:10" ht="15.75">
      <c r="A275" s="82"/>
      <c r="B275" s="82"/>
      <c r="C275" s="82"/>
      <c r="D275" s="144"/>
      <c r="E275" s="145"/>
      <c r="F275" s="137"/>
      <c r="G275" s="137"/>
      <c r="H275" s="137"/>
      <c r="I275" s="137"/>
      <c r="J275" s="29">
        <f t="shared" si="4"/>
        <v>0</v>
      </c>
    </row>
    <row r="276" spans="1:10" ht="15.75">
      <c r="A276" s="82"/>
      <c r="B276" s="82"/>
      <c r="C276" s="82"/>
      <c r="D276" s="144"/>
      <c r="E276" s="145"/>
      <c r="F276" s="137"/>
      <c r="G276" s="137"/>
      <c r="H276" s="137"/>
      <c r="I276" s="137"/>
      <c r="J276" s="29">
        <f t="shared" si="4"/>
        <v>0</v>
      </c>
    </row>
    <row r="277" spans="1:10" ht="15.75">
      <c r="A277" s="82"/>
      <c r="B277" s="82"/>
      <c r="C277" s="82"/>
      <c r="D277" s="144"/>
      <c r="E277" s="145"/>
      <c r="F277" s="137"/>
      <c r="G277" s="137"/>
      <c r="H277" s="137"/>
      <c r="I277" s="137"/>
      <c r="J277" s="29">
        <f t="shared" si="4"/>
        <v>0</v>
      </c>
    </row>
    <row r="278" spans="1:10" ht="15.75">
      <c r="A278" s="82"/>
      <c r="B278" s="82"/>
      <c r="C278" s="82"/>
      <c r="D278" s="144"/>
      <c r="E278" s="145"/>
      <c r="F278" s="137"/>
      <c r="G278" s="137"/>
      <c r="H278" s="137"/>
      <c r="I278" s="137"/>
      <c r="J278" s="29">
        <f t="shared" si="4"/>
        <v>0</v>
      </c>
    </row>
    <row r="279" spans="1:10" ht="15.75">
      <c r="A279" s="82"/>
      <c r="B279" s="82"/>
      <c r="C279" s="82"/>
      <c r="D279" s="144"/>
      <c r="E279" s="145"/>
      <c r="F279" s="137"/>
      <c r="G279" s="137"/>
      <c r="H279" s="137"/>
      <c r="I279" s="137"/>
      <c r="J279" s="29">
        <f t="shared" si="4"/>
        <v>0</v>
      </c>
    </row>
    <row r="280" spans="1:10" ht="15.75">
      <c r="A280" s="82"/>
      <c r="B280" s="82"/>
      <c r="C280" s="82"/>
      <c r="D280" s="144"/>
      <c r="E280" s="145"/>
      <c r="F280" s="137"/>
      <c r="G280" s="137"/>
      <c r="H280" s="137"/>
      <c r="I280" s="137"/>
      <c r="J280" s="29">
        <f t="shared" si="4"/>
        <v>0</v>
      </c>
    </row>
    <row r="281" spans="1:10" ht="15.75">
      <c r="A281" s="82"/>
      <c r="B281" s="82"/>
      <c r="C281" s="82"/>
      <c r="D281" s="144"/>
      <c r="E281" s="145"/>
      <c r="F281" s="137"/>
      <c r="G281" s="137"/>
      <c r="H281" s="137"/>
      <c r="I281" s="137"/>
      <c r="J281" s="29">
        <f t="shared" si="4"/>
        <v>0</v>
      </c>
    </row>
    <row r="282" spans="1:10" ht="15.75">
      <c r="A282" s="82"/>
      <c r="B282" s="82"/>
      <c r="C282" s="82"/>
      <c r="D282" s="144"/>
      <c r="E282" s="145"/>
      <c r="F282" s="137"/>
      <c r="G282" s="137"/>
      <c r="H282" s="137"/>
      <c r="I282" s="137"/>
      <c r="J282" s="29">
        <f t="shared" si="4"/>
        <v>0</v>
      </c>
    </row>
    <row r="283" spans="1:10" ht="15.75">
      <c r="A283" s="82"/>
      <c r="B283" s="82"/>
      <c r="C283" s="82"/>
      <c r="D283" s="144"/>
      <c r="E283" s="145"/>
      <c r="F283" s="137"/>
      <c r="G283" s="137"/>
      <c r="H283" s="137"/>
      <c r="I283" s="137"/>
      <c r="J283" s="29">
        <f t="shared" si="4"/>
        <v>0</v>
      </c>
    </row>
    <row r="284" spans="1:10" ht="15.75">
      <c r="A284" s="82"/>
      <c r="B284" s="82"/>
      <c r="C284" s="82"/>
      <c r="D284" s="144"/>
      <c r="E284" s="145"/>
      <c r="F284" s="137"/>
      <c r="G284" s="137"/>
      <c r="H284" s="137"/>
      <c r="I284" s="137"/>
      <c r="J284" s="29">
        <f t="shared" si="4"/>
        <v>0</v>
      </c>
    </row>
    <row r="285" spans="1:10" ht="15.75">
      <c r="A285" s="82"/>
      <c r="B285" s="82"/>
      <c r="C285" s="82"/>
      <c r="D285" s="144"/>
      <c r="E285" s="145"/>
      <c r="F285" s="137"/>
      <c r="G285" s="137"/>
      <c r="H285" s="137"/>
      <c r="I285" s="137"/>
      <c r="J285" s="29">
        <f t="shared" si="4"/>
        <v>0</v>
      </c>
    </row>
    <row r="286" spans="1:10" ht="15.75">
      <c r="A286" s="82"/>
      <c r="B286" s="82"/>
      <c r="C286" s="82"/>
      <c r="D286" s="144"/>
      <c r="E286" s="145"/>
      <c r="F286" s="137"/>
      <c r="G286" s="137"/>
      <c r="H286" s="137"/>
      <c r="I286" s="137"/>
      <c r="J286" s="29">
        <f t="shared" si="4"/>
        <v>0</v>
      </c>
    </row>
    <row r="287" spans="1:10" ht="15.75">
      <c r="A287" s="82"/>
      <c r="B287" s="82"/>
      <c r="C287" s="82"/>
      <c r="D287" s="144"/>
      <c r="E287" s="145"/>
      <c r="F287" s="137"/>
      <c r="G287" s="137"/>
      <c r="H287" s="137"/>
      <c r="I287" s="137"/>
      <c r="J287" s="29">
        <f t="shared" si="4"/>
        <v>0</v>
      </c>
    </row>
    <row r="288" spans="1:10" ht="15.75">
      <c r="A288" s="82"/>
      <c r="B288" s="82"/>
      <c r="C288" s="82"/>
      <c r="D288" s="144"/>
      <c r="E288" s="145"/>
      <c r="F288" s="137"/>
      <c r="G288" s="137"/>
      <c r="H288" s="137"/>
      <c r="I288" s="137"/>
      <c r="J288" s="29">
        <f t="shared" si="4"/>
        <v>0</v>
      </c>
    </row>
    <row r="289" spans="1:10" ht="15.75">
      <c r="A289" s="82"/>
      <c r="B289" s="82"/>
      <c r="C289" s="82"/>
      <c r="D289" s="144"/>
      <c r="E289" s="145"/>
      <c r="F289" s="137"/>
      <c r="G289" s="137"/>
      <c r="H289" s="137"/>
      <c r="I289" s="137"/>
      <c r="J289" s="29">
        <f t="shared" si="4"/>
        <v>0</v>
      </c>
    </row>
    <row r="290" spans="1:10" ht="15.75">
      <c r="A290" s="82"/>
      <c r="B290" s="82"/>
      <c r="C290" s="82"/>
      <c r="D290" s="144"/>
      <c r="E290" s="145"/>
      <c r="F290" s="137"/>
      <c r="G290" s="137"/>
      <c r="H290" s="137"/>
      <c r="I290" s="137"/>
      <c r="J290" s="29">
        <f t="shared" si="4"/>
        <v>0</v>
      </c>
    </row>
    <row r="291" spans="1:10" ht="15.75">
      <c r="A291" s="82"/>
      <c r="B291" s="82"/>
      <c r="C291" s="82"/>
      <c r="D291" s="144"/>
      <c r="E291" s="145"/>
      <c r="F291" s="137"/>
      <c r="G291" s="137"/>
      <c r="H291" s="137"/>
      <c r="I291" s="137"/>
      <c r="J291" s="29">
        <f t="shared" si="4"/>
        <v>0</v>
      </c>
    </row>
    <row r="292" spans="1:10" ht="15.75">
      <c r="A292" s="82"/>
      <c r="B292" s="82"/>
      <c r="C292" s="82"/>
      <c r="D292" s="144"/>
      <c r="E292" s="145"/>
      <c r="F292" s="137"/>
      <c r="G292" s="137"/>
      <c r="H292" s="137"/>
      <c r="I292" s="137"/>
      <c r="J292" s="29">
        <f t="shared" si="4"/>
        <v>0</v>
      </c>
    </row>
    <row r="293" spans="1:10" ht="15.75">
      <c r="A293" s="82"/>
      <c r="B293" s="82"/>
      <c r="C293" s="82"/>
      <c r="D293" s="144"/>
      <c r="E293" s="145"/>
      <c r="F293" s="137"/>
      <c r="G293" s="137"/>
      <c r="H293" s="137"/>
      <c r="I293" s="137"/>
      <c r="J293" s="29">
        <f t="shared" si="4"/>
        <v>0</v>
      </c>
    </row>
    <row r="294" spans="1:10" ht="15.75">
      <c r="A294" s="82"/>
      <c r="B294" s="82"/>
      <c r="C294" s="82"/>
      <c r="D294" s="144"/>
      <c r="E294" s="145"/>
      <c r="F294" s="137"/>
      <c r="G294" s="137"/>
      <c r="H294" s="137"/>
      <c r="I294" s="137"/>
      <c r="J294" s="29">
        <f t="shared" si="4"/>
        <v>0</v>
      </c>
    </row>
    <row r="295" spans="1:10" ht="15.75">
      <c r="A295" s="82"/>
      <c r="B295" s="82"/>
      <c r="C295" s="82"/>
      <c r="D295" s="144"/>
      <c r="E295" s="145"/>
      <c r="F295" s="137"/>
      <c r="G295" s="137"/>
      <c r="H295" s="137"/>
      <c r="I295" s="137"/>
      <c r="J295" s="29">
        <f t="shared" si="4"/>
        <v>0</v>
      </c>
    </row>
    <row r="296" spans="1:10" ht="15.75">
      <c r="A296" s="82"/>
      <c r="B296" s="82"/>
      <c r="C296" s="82"/>
      <c r="D296" s="144"/>
      <c r="E296" s="145"/>
      <c r="F296" s="137"/>
      <c r="G296" s="137"/>
      <c r="H296" s="137"/>
      <c r="I296" s="137"/>
      <c r="J296" s="29">
        <f t="shared" si="4"/>
        <v>0</v>
      </c>
    </row>
    <row r="297" spans="1:10" ht="15.75">
      <c r="A297" s="82"/>
      <c r="B297" s="82"/>
      <c r="C297" s="82"/>
      <c r="D297" s="144"/>
      <c r="E297" s="145"/>
      <c r="F297" s="137"/>
      <c r="G297" s="137"/>
      <c r="H297" s="137"/>
      <c r="I297" s="137"/>
      <c r="J297" s="29">
        <f t="shared" si="4"/>
        <v>0</v>
      </c>
    </row>
    <row r="298" spans="1:10" ht="15.75">
      <c r="A298" s="82"/>
      <c r="B298" s="82"/>
      <c r="C298" s="82"/>
      <c r="D298" s="144"/>
      <c r="E298" s="145"/>
      <c r="F298" s="137"/>
      <c r="G298" s="137"/>
      <c r="H298" s="137"/>
      <c r="I298" s="137"/>
      <c r="J298" s="29">
        <f t="shared" si="4"/>
        <v>0</v>
      </c>
    </row>
    <row r="299" spans="1:10" ht="15.75">
      <c r="A299" s="82"/>
      <c r="B299" s="82"/>
      <c r="C299" s="82"/>
      <c r="D299" s="144"/>
      <c r="E299" s="145"/>
      <c r="F299" s="137"/>
      <c r="G299" s="137"/>
      <c r="H299" s="137"/>
      <c r="I299" s="137"/>
      <c r="J299" s="29">
        <f t="shared" si="4"/>
        <v>0</v>
      </c>
    </row>
    <row r="300" spans="1:10" ht="15.75">
      <c r="A300" s="82"/>
      <c r="B300" s="82"/>
      <c r="C300" s="82"/>
      <c r="D300" s="144"/>
      <c r="E300" s="145"/>
      <c r="F300" s="137"/>
      <c r="G300" s="137"/>
      <c r="H300" s="137"/>
      <c r="I300" s="137"/>
      <c r="J300" s="29">
        <f t="shared" si="4"/>
        <v>0</v>
      </c>
    </row>
    <row r="301" spans="1:10" ht="15.75">
      <c r="A301" s="82"/>
      <c r="B301" s="82"/>
      <c r="C301" s="82"/>
      <c r="D301" s="144"/>
      <c r="E301" s="145"/>
      <c r="F301" s="137"/>
      <c r="G301" s="137"/>
      <c r="H301" s="137"/>
      <c r="I301" s="137"/>
      <c r="J301" s="29">
        <f t="shared" si="4"/>
        <v>0</v>
      </c>
    </row>
    <row r="302" spans="1:10" ht="15.75">
      <c r="A302" s="82"/>
      <c r="B302" s="82"/>
      <c r="C302" s="82"/>
      <c r="D302" s="144"/>
      <c r="E302" s="145"/>
      <c r="F302" s="137"/>
      <c r="G302" s="137"/>
      <c r="H302" s="137"/>
      <c r="I302" s="137"/>
      <c r="J302" s="29">
        <f t="shared" si="4"/>
        <v>0</v>
      </c>
    </row>
    <row r="303" spans="1:10" ht="15.75">
      <c r="A303" s="82"/>
      <c r="B303" s="82"/>
      <c r="C303" s="82"/>
      <c r="D303" s="144"/>
      <c r="E303" s="145"/>
      <c r="F303" s="137"/>
      <c r="G303" s="137"/>
      <c r="H303" s="137"/>
      <c r="I303" s="137"/>
      <c r="J303" s="29">
        <f t="shared" si="4"/>
        <v>0</v>
      </c>
    </row>
    <row r="304" spans="1:10" ht="15.75">
      <c r="A304" s="82"/>
      <c r="B304" s="82"/>
      <c r="C304" s="82"/>
      <c r="D304" s="144"/>
      <c r="E304" s="145"/>
      <c r="F304" s="137"/>
      <c r="G304" s="137"/>
      <c r="H304" s="137"/>
      <c r="I304" s="137"/>
      <c r="J304" s="29">
        <f t="shared" si="4"/>
        <v>0</v>
      </c>
    </row>
    <row r="305" spans="1:10" ht="15.75">
      <c r="A305" s="82"/>
      <c r="B305" s="82"/>
      <c r="C305" s="82"/>
      <c r="D305" s="144"/>
      <c r="E305" s="145"/>
      <c r="F305" s="137"/>
      <c r="G305" s="137"/>
      <c r="H305" s="137"/>
      <c r="I305" s="137"/>
      <c r="J305" s="29">
        <f t="shared" si="4"/>
        <v>0</v>
      </c>
    </row>
    <row r="306" spans="1:10" ht="15.75">
      <c r="A306" s="82"/>
      <c r="B306" s="82"/>
      <c r="C306" s="82"/>
      <c r="D306" s="144"/>
      <c r="E306" s="145"/>
      <c r="F306" s="137"/>
      <c r="G306" s="137"/>
      <c r="H306" s="137"/>
      <c r="I306" s="137"/>
      <c r="J306" s="29">
        <f t="shared" si="4"/>
        <v>0</v>
      </c>
    </row>
    <row r="307" spans="1:10" ht="15.75">
      <c r="A307" s="82"/>
      <c r="B307" s="82"/>
      <c r="C307" s="82"/>
      <c r="D307" s="144"/>
      <c r="E307" s="145"/>
      <c r="F307" s="137"/>
      <c r="G307" s="137"/>
      <c r="H307" s="137"/>
      <c r="I307" s="137"/>
      <c r="J307" s="29">
        <f t="shared" si="4"/>
        <v>0</v>
      </c>
    </row>
    <row r="308" spans="1:10" ht="15.75">
      <c r="A308" s="82"/>
      <c r="B308" s="82"/>
      <c r="C308" s="82"/>
      <c r="D308" s="144"/>
      <c r="E308" s="145"/>
      <c r="F308" s="137"/>
      <c r="G308" s="137"/>
      <c r="H308" s="137"/>
      <c r="I308" s="137"/>
      <c r="J308" s="29">
        <f t="shared" si="4"/>
        <v>0</v>
      </c>
    </row>
    <row r="309" spans="1:10" ht="15.75">
      <c r="A309" s="82"/>
      <c r="B309" s="82"/>
      <c r="C309" s="82"/>
      <c r="D309" s="144"/>
      <c r="E309" s="145"/>
      <c r="F309" s="137"/>
      <c r="G309" s="137"/>
      <c r="H309" s="137"/>
      <c r="I309" s="137"/>
      <c r="J309" s="29">
        <f t="shared" si="4"/>
        <v>0</v>
      </c>
    </row>
    <row r="310" spans="1:10" ht="15.75">
      <c r="A310" s="82"/>
      <c r="B310" s="82"/>
      <c r="C310" s="82"/>
      <c r="D310" s="144"/>
      <c r="E310" s="145"/>
      <c r="F310" s="137"/>
      <c r="G310" s="137"/>
      <c r="H310" s="137"/>
      <c r="I310" s="137"/>
      <c r="J310" s="29">
        <f t="shared" si="4"/>
        <v>0</v>
      </c>
    </row>
    <row r="311" spans="1:10" ht="15.75">
      <c r="A311" s="82"/>
      <c r="B311" s="82"/>
      <c r="C311" s="82"/>
      <c r="D311" s="144"/>
      <c r="E311" s="145"/>
      <c r="F311" s="137"/>
      <c r="G311" s="137"/>
      <c r="H311" s="137"/>
      <c r="I311" s="137"/>
      <c r="J311" s="29">
        <f t="shared" si="4"/>
        <v>0</v>
      </c>
    </row>
    <row r="312" spans="1:10" ht="15.75">
      <c r="A312" s="82"/>
      <c r="B312" s="82"/>
      <c r="C312" s="82"/>
      <c r="D312" s="144"/>
      <c r="E312" s="145"/>
      <c r="F312" s="137"/>
      <c r="G312" s="137"/>
      <c r="H312" s="137"/>
      <c r="I312" s="137"/>
      <c r="J312" s="29">
        <f t="shared" si="4"/>
        <v>0</v>
      </c>
    </row>
    <row r="313" spans="1:10" ht="15.75">
      <c r="A313" s="82"/>
      <c r="B313" s="82"/>
      <c r="C313" s="82"/>
      <c r="D313" s="144"/>
      <c r="E313" s="145"/>
      <c r="F313" s="137"/>
      <c r="G313" s="137"/>
      <c r="H313" s="137"/>
      <c r="I313" s="137"/>
      <c r="J313" s="29">
        <f t="shared" si="4"/>
        <v>0</v>
      </c>
    </row>
    <row r="314" spans="1:10" ht="15.75">
      <c r="A314" s="82"/>
      <c r="B314" s="82"/>
      <c r="C314" s="82"/>
      <c r="D314" s="144"/>
      <c r="E314" s="145"/>
      <c r="F314" s="137"/>
      <c r="G314" s="137"/>
      <c r="H314" s="137"/>
      <c r="I314" s="137"/>
      <c r="J314" s="29">
        <f t="shared" si="4"/>
        <v>0</v>
      </c>
    </row>
    <row r="315" spans="1:10" ht="15.75">
      <c r="A315" s="82"/>
      <c r="B315" s="82"/>
      <c r="C315" s="82"/>
      <c r="D315" s="144"/>
      <c r="E315" s="145"/>
      <c r="F315" s="137"/>
      <c r="G315" s="137"/>
      <c r="H315" s="137"/>
      <c r="I315" s="137"/>
      <c r="J315" s="29">
        <f t="shared" si="4"/>
        <v>0</v>
      </c>
    </row>
    <row r="316" spans="1:10" ht="15.75">
      <c r="A316" s="82"/>
      <c r="B316" s="82"/>
      <c r="C316" s="82"/>
      <c r="D316" s="144"/>
      <c r="E316" s="145"/>
      <c r="F316" s="137"/>
      <c r="G316" s="137"/>
      <c r="H316" s="137"/>
      <c r="I316" s="137"/>
      <c r="J316" s="29">
        <f t="shared" si="4"/>
        <v>0</v>
      </c>
    </row>
    <row r="317" spans="1:10" ht="15.75">
      <c r="A317" s="82"/>
      <c r="B317" s="82"/>
      <c r="C317" s="82"/>
      <c r="D317" s="144"/>
      <c r="E317" s="145"/>
      <c r="F317" s="137"/>
      <c r="G317" s="137"/>
      <c r="H317" s="137"/>
      <c r="I317" s="137"/>
      <c r="J317" s="29">
        <f t="shared" si="4"/>
        <v>0</v>
      </c>
    </row>
    <row r="318" spans="1:10" ht="15.75">
      <c r="A318" s="82"/>
      <c r="B318" s="82"/>
      <c r="C318" s="82"/>
      <c r="D318" s="144"/>
      <c r="E318" s="145"/>
      <c r="F318" s="137"/>
      <c r="G318" s="137"/>
      <c r="H318" s="137"/>
      <c r="I318" s="137"/>
      <c r="J318" s="29">
        <f t="shared" si="4"/>
        <v>0</v>
      </c>
    </row>
    <row r="319" spans="1:10" ht="15.75">
      <c r="A319" s="82"/>
      <c r="B319" s="82"/>
      <c r="C319" s="82"/>
      <c r="D319" s="144"/>
      <c r="E319" s="145"/>
      <c r="F319" s="137"/>
      <c r="G319" s="137"/>
      <c r="H319" s="137"/>
      <c r="I319" s="137"/>
      <c r="J319" s="29">
        <f t="shared" si="4"/>
        <v>0</v>
      </c>
    </row>
    <row r="320" spans="1:10" ht="15.75">
      <c r="A320" s="82"/>
      <c r="B320" s="82"/>
      <c r="C320" s="82"/>
      <c r="D320" s="144"/>
      <c r="E320" s="145"/>
      <c r="F320" s="137"/>
      <c r="G320" s="137"/>
      <c r="H320" s="137"/>
      <c r="I320" s="137"/>
      <c r="J320" s="29">
        <f t="shared" si="4"/>
        <v>0</v>
      </c>
    </row>
    <row r="321" spans="1:10" ht="15.75">
      <c r="A321" s="82"/>
      <c r="B321" s="82"/>
      <c r="C321" s="82"/>
      <c r="D321" s="144"/>
      <c r="E321" s="145"/>
      <c r="F321" s="137"/>
      <c r="G321" s="137"/>
      <c r="H321" s="137"/>
      <c r="I321" s="137"/>
      <c r="J321" s="29">
        <f t="shared" si="4"/>
        <v>0</v>
      </c>
    </row>
    <row r="322" spans="1:10" ht="15.75">
      <c r="A322" s="82"/>
      <c r="B322" s="82"/>
      <c r="C322" s="82"/>
      <c r="D322" s="144"/>
      <c r="E322" s="145"/>
      <c r="F322" s="137"/>
      <c r="G322" s="137"/>
      <c r="H322" s="137"/>
      <c r="I322" s="137"/>
      <c r="J322" s="29">
        <f t="shared" si="4"/>
        <v>0</v>
      </c>
    </row>
    <row r="323" spans="1:10" ht="15.75">
      <c r="A323" s="82"/>
      <c r="B323" s="82"/>
      <c r="C323" s="82"/>
      <c r="D323" s="144"/>
      <c r="E323" s="145"/>
      <c r="F323" s="137"/>
      <c r="G323" s="137"/>
      <c r="H323" s="137"/>
      <c r="I323" s="137"/>
      <c r="J323" s="29">
        <f t="shared" si="4"/>
        <v>0</v>
      </c>
    </row>
    <row r="324" spans="1:10" ht="15.75">
      <c r="A324" s="82"/>
      <c r="B324" s="82"/>
      <c r="C324" s="82"/>
      <c r="D324" s="144"/>
      <c r="E324" s="145"/>
      <c r="F324" s="137"/>
      <c r="G324" s="137"/>
      <c r="H324" s="137"/>
      <c r="I324" s="137"/>
      <c r="J324" s="29">
        <f t="shared" si="4"/>
        <v>0</v>
      </c>
    </row>
    <row r="325" spans="1:10" ht="15.75">
      <c r="A325" s="82"/>
      <c r="B325" s="82"/>
      <c r="C325" s="82"/>
      <c r="D325" s="144"/>
      <c r="E325" s="145"/>
      <c r="F325" s="137"/>
      <c r="G325" s="137"/>
      <c r="H325" s="137"/>
      <c r="I325" s="137"/>
      <c r="J325" s="29">
        <f t="shared" si="4"/>
        <v>0</v>
      </c>
    </row>
    <row r="326" spans="1:10" ht="15.75">
      <c r="A326" s="82"/>
      <c r="B326" s="82"/>
      <c r="C326" s="82"/>
      <c r="D326" s="144"/>
      <c r="E326" s="145"/>
      <c r="F326" s="137"/>
      <c r="G326" s="137"/>
      <c r="H326" s="137"/>
      <c r="I326" s="137"/>
      <c r="J326" s="29">
        <f t="shared" si="4"/>
        <v>0</v>
      </c>
    </row>
    <row r="327" spans="1:10" ht="15.75">
      <c r="A327" s="82"/>
      <c r="B327" s="82"/>
      <c r="C327" s="82"/>
      <c r="D327" s="144"/>
      <c r="E327" s="145"/>
      <c r="F327" s="137"/>
      <c r="G327" s="137"/>
      <c r="H327" s="137"/>
      <c r="I327" s="137"/>
      <c r="J327" s="29">
        <f aca="true" t="shared" si="5" ref="J327:J390">E327*F327*H327*C327</f>
        <v>0</v>
      </c>
    </row>
    <row r="328" spans="1:10" ht="15.75">
      <c r="A328" s="82"/>
      <c r="B328" s="82"/>
      <c r="C328" s="82"/>
      <c r="D328" s="144"/>
      <c r="E328" s="145"/>
      <c r="F328" s="137"/>
      <c r="G328" s="137"/>
      <c r="H328" s="137"/>
      <c r="I328" s="137"/>
      <c r="J328" s="29">
        <f t="shared" si="5"/>
        <v>0</v>
      </c>
    </row>
    <row r="329" spans="1:10" ht="15.75">
      <c r="A329" s="82"/>
      <c r="B329" s="82"/>
      <c r="C329" s="82"/>
      <c r="D329" s="144"/>
      <c r="E329" s="145"/>
      <c r="F329" s="137"/>
      <c r="G329" s="137"/>
      <c r="H329" s="137"/>
      <c r="I329" s="137"/>
      <c r="J329" s="29">
        <f t="shared" si="5"/>
        <v>0</v>
      </c>
    </row>
    <row r="330" spans="1:10" ht="15.75">
      <c r="A330" s="82"/>
      <c r="B330" s="82"/>
      <c r="C330" s="82"/>
      <c r="D330" s="144"/>
      <c r="E330" s="145"/>
      <c r="F330" s="137"/>
      <c r="G330" s="137"/>
      <c r="H330" s="137"/>
      <c r="I330" s="137"/>
      <c r="J330" s="29">
        <f t="shared" si="5"/>
        <v>0</v>
      </c>
    </row>
    <row r="331" spans="1:10" ht="15.75">
      <c r="A331" s="82"/>
      <c r="B331" s="82"/>
      <c r="C331" s="82"/>
      <c r="D331" s="144"/>
      <c r="E331" s="145"/>
      <c r="F331" s="137"/>
      <c r="G331" s="137"/>
      <c r="H331" s="137"/>
      <c r="I331" s="137"/>
      <c r="J331" s="29">
        <f t="shared" si="5"/>
        <v>0</v>
      </c>
    </row>
    <row r="332" spans="1:10" ht="15.75">
      <c r="A332" s="82"/>
      <c r="B332" s="82"/>
      <c r="C332" s="82"/>
      <c r="D332" s="144"/>
      <c r="E332" s="145"/>
      <c r="F332" s="137"/>
      <c r="G332" s="137"/>
      <c r="H332" s="137"/>
      <c r="I332" s="137"/>
      <c r="J332" s="29">
        <f t="shared" si="5"/>
        <v>0</v>
      </c>
    </row>
    <row r="333" spans="1:10" ht="15.75">
      <c r="A333" s="82"/>
      <c r="B333" s="82"/>
      <c r="C333" s="82"/>
      <c r="D333" s="144"/>
      <c r="E333" s="145"/>
      <c r="F333" s="137"/>
      <c r="G333" s="137"/>
      <c r="H333" s="137"/>
      <c r="I333" s="137"/>
      <c r="J333" s="29">
        <f t="shared" si="5"/>
        <v>0</v>
      </c>
    </row>
    <row r="334" spans="1:10" ht="15.75">
      <c r="A334" s="82"/>
      <c r="B334" s="82"/>
      <c r="C334" s="82"/>
      <c r="D334" s="144"/>
      <c r="E334" s="145"/>
      <c r="F334" s="137"/>
      <c r="G334" s="137"/>
      <c r="H334" s="137"/>
      <c r="I334" s="137"/>
      <c r="J334" s="29">
        <f t="shared" si="5"/>
        <v>0</v>
      </c>
    </row>
    <row r="335" spans="1:10" ht="15.75">
      <c r="A335" s="82"/>
      <c r="B335" s="82"/>
      <c r="C335" s="82"/>
      <c r="D335" s="144"/>
      <c r="E335" s="145"/>
      <c r="F335" s="137"/>
      <c r="G335" s="137"/>
      <c r="H335" s="137"/>
      <c r="I335" s="137"/>
      <c r="J335" s="29">
        <f t="shared" si="5"/>
        <v>0</v>
      </c>
    </row>
    <row r="336" spans="1:10" ht="15.75">
      <c r="A336" s="82"/>
      <c r="B336" s="82"/>
      <c r="C336" s="82"/>
      <c r="D336" s="144"/>
      <c r="E336" s="145"/>
      <c r="F336" s="137"/>
      <c r="G336" s="137"/>
      <c r="H336" s="137"/>
      <c r="I336" s="137"/>
      <c r="J336" s="29">
        <f t="shared" si="5"/>
        <v>0</v>
      </c>
    </row>
    <row r="337" spans="1:10" ht="15.75">
      <c r="A337" s="82"/>
      <c r="B337" s="82"/>
      <c r="C337" s="82"/>
      <c r="D337" s="144"/>
      <c r="E337" s="145"/>
      <c r="F337" s="137"/>
      <c r="G337" s="137"/>
      <c r="H337" s="137"/>
      <c r="I337" s="137"/>
      <c r="J337" s="29">
        <f t="shared" si="5"/>
        <v>0</v>
      </c>
    </row>
    <row r="338" spans="1:10" ht="15.75">
      <c r="A338" s="82"/>
      <c r="B338" s="82"/>
      <c r="C338" s="82"/>
      <c r="D338" s="144"/>
      <c r="E338" s="145"/>
      <c r="F338" s="137"/>
      <c r="G338" s="137"/>
      <c r="H338" s="137"/>
      <c r="I338" s="137"/>
      <c r="J338" s="29">
        <f t="shared" si="5"/>
        <v>0</v>
      </c>
    </row>
    <row r="339" spans="1:10" ht="15.75">
      <c r="A339" s="82"/>
      <c r="B339" s="82"/>
      <c r="C339" s="82"/>
      <c r="D339" s="144"/>
      <c r="E339" s="145"/>
      <c r="F339" s="137"/>
      <c r="G339" s="137"/>
      <c r="H339" s="137"/>
      <c r="I339" s="137"/>
      <c r="J339" s="29">
        <f t="shared" si="5"/>
        <v>0</v>
      </c>
    </row>
    <row r="340" spans="1:10" ht="15.75">
      <c r="A340" s="82"/>
      <c r="B340" s="82"/>
      <c r="C340" s="82"/>
      <c r="D340" s="144"/>
      <c r="E340" s="145"/>
      <c r="F340" s="137"/>
      <c r="G340" s="137"/>
      <c r="H340" s="137"/>
      <c r="I340" s="137"/>
      <c r="J340" s="29">
        <f t="shared" si="5"/>
        <v>0</v>
      </c>
    </row>
    <row r="341" spans="1:10" ht="15.75">
      <c r="A341" s="82"/>
      <c r="B341" s="82"/>
      <c r="C341" s="82"/>
      <c r="D341" s="144"/>
      <c r="E341" s="145"/>
      <c r="F341" s="137"/>
      <c r="G341" s="137"/>
      <c r="H341" s="137"/>
      <c r="I341" s="137"/>
      <c r="J341" s="29">
        <f t="shared" si="5"/>
        <v>0</v>
      </c>
    </row>
    <row r="342" spans="1:10" ht="15.75">
      <c r="A342" s="82"/>
      <c r="B342" s="82"/>
      <c r="C342" s="82"/>
      <c r="D342" s="144"/>
      <c r="E342" s="145"/>
      <c r="F342" s="137"/>
      <c r="G342" s="137"/>
      <c r="H342" s="137"/>
      <c r="I342" s="137"/>
      <c r="J342" s="29">
        <f t="shared" si="5"/>
        <v>0</v>
      </c>
    </row>
    <row r="343" spans="1:10" ht="15.75">
      <c r="A343" s="82"/>
      <c r="B343" s="82"/>
      <c r="C343" s="82"/>
      <c r="D343" s="144"/>
      <c r="E343" s="145"/>
      <c r="F343" s="137"/>
      <c r="G343" s="137"/>
      <c r="H343" s="137"/>
      <c r="I343" s="137"/>
      <c r="J343" s="29">
        <f t="shared" si="5"/>
        <v>0</v>
      </c>
    </row>
    <row r="344" spans="1:10" ht="15.75">
      <c r="A344" s="82"/>
      <c r="B344" s="82"/>
      <c r="C344" s="82"/>
      <c r="D344" s="144"/>
      <c r="E344" s="145"/>
      <c r="F344" s="137"/>
      <c r="G344" s="137"/>
      <c r="H344" s="137"/>
      <c r="I344" s="137"/>
      <c r="J344" s="29">
        <f t="shared" si="5"/>
        <v>0</v>
      </c>
    </row>
    <row r="345" spans="1:10" ht="15.75">
      <c r="A345" s="82"/>
      <c r="B345" s="82"/>
      <c r="C345" s="82"/>
      <c r="D345" s="144"/>
      <c r="E345" s="145"/>
      <c r="F345" s="137"/>
      <c r="G345" s="137"/>
      <c r="H345" s="137"/>
      <c r="I345" s="137"/>
      <c r="J345" s="29">
        <f t="shared" si="5"/>
        <v>0</v>
      </c>
    </row>
    <row r="346" spans="1:10" ht="15.75">
      <c r="A346" s="82"/>
      <c r="B346" s="82"/>
      <c r="C346" s="82"/>
      <c r="D346" s="144"/>
      <c r="E346" s="145"/>
      <c r="F346" s="137"/>
      <c r="G346" s="137"/>
      <c r="H346" s="137"/>
      <c r="I346" s="137"/>
      <c r="J346" s="29">
        <f t="shared" si="5"/>
        <v>0</v>
      </c>
    </row>
    <row r="347" spans="1:10" ht="15.75">
      <c r="A347" s="82"/>
      <c r="B347" s="82"/>
      <c r="C347" s="82"/>
      <c r="D347" s="144"/>
      <c r="E347" s="145"/>
      <c r="F347" s="137"/>
      <c r="G347" s="137"/>
      <c r="H347" s="137"/>
      <c r="I347" s="137"/>
      <c r="J347" s="29">
        <f t="shared" si="5"/>
        <v>0</v>
      </c>
    </row>
    <row r="348" spans="1:10" ht="15.75">
      <c r="A348" s="82"/>
      <c r="B348" s="82"/>
      <c r="C348" s="82"/>
      <c r="D348" s="144"/>
      <c r="E348" s="145"/>
      <c r="F348" s="137"/>
      <c r="G348" s="137"/>
      <c r="H348" s="137"/>
      <c r="I348" s="137"/>
      <c r="J348" s="29">
        <f t="shared" si="5"/>
        <v>0</v>
      </c>
    </row>
    <row r="349" spans="1:10" ht="15.75">
      <c r="A349" s="82"/>
      <c r="B349" s="82"/>
      <c r="C349" s="82"/>
      <c r="D349" s="144"/>
      <c r="E349" s="145"/>
      <c r="F349" s="137"/>
      <c r="G349" s="137"/>
      <c r="H349" s="137"/>
      <c r="I349" s="137"/>
      <c r="J349" s="29">
        <f t="shared" si="5"/>
        <v>0</v>
      </c>
    </row>
    <row r="350" spans="1:10" ht="15.75">
      <c r="A350" s="82"/>
      <c r="B350" s="82"/>
      <c r="C350" s="82"/>
      <c r="D350" s="144"/>
      <c r="E350" s="145"/>
      <c r="F350" s="137"/>
      <c r="G350" s="137"/>
      <c r="H350" s="137"/>
      <c r="I350" s="137"/>
      <c r="J350" s="29">
        <f t="shared" si="5"/>
        <v>0</v>
      </c>
    </row>
    <row r="351" spans="1:10" ht="15.75">
      <c r="A351" s="82"/>
      <c r="B351" s="82"/>
      <c r="C351" s="82"/>
      <c r="D351" s="144"/>
      <c r="E351" s="145"/>
      <c r="F351" s="137"/>
      <c r="G351" s="137"/>
      <c r="H351" s="137"/>
      <c r="I351" s="137"/>
      <c r="J351" s="29">
        <f t="shared" si="5"/>
        <v>0</v>
      </c>
    </row>
    <row r="352" spans="1:10" ht="15.75">
      <c r="A352" s="82"/>
      <c r="B352" s="82"/>
      <c r="C352" s="82"/>
      <c r="D352" s="144"/>
      <c r="E352" s="145"/>
      <c r="F352" s="137"/>
      <c r="G352" s="137"/>
      <c r="H352" s="137"/>
      <c r="I352" s="137"/>
      <c r="J352" s="29">
        <f t="shared" si="5"/>
        <v>0</v>
      </c>
    </row>
    <row r="353" spans="1:10" ht="15.75">
      <c r="A353" s="82"/>
      <c r="B353" s="82"/>
      <c r="C353" s="82"/>
      <c r="D353" s="144"/>
      <c r="E353" s="145"/>
      <c r="F353" s="137"/>
      <c r="G353" s="137"/>
      <c r="H353" s="137"/>
      <c r="I353" s="137"/>
      <c r="J353" s="29">
        <f t="shared" si="5"/>
        <v>0</v>
      </c>
    </row>
    <row r="354" spans="1:10" ht="15.75">
      <c r="A354" s="82"/>
      <c r="B354" s="82"/>
      <c r="C354" s="82"/>
      <c r="D354" s="144"/>
      <c r="E354" s="145"/>
      <c r="F354" s="137"/>
      <c r="G354" s="137"/>
      <c r="H354" s="137"/>
      <c r="I354" s="137"/>
      <c r="J354" s="29">
        <f t="shared" si="5"/>
        <v>0</v>
      </c>
    </row>
    <row r="355" spans="1:10" ht="15.75">
      <c r="A355" s="82"/>
      <c r="B355" s="82"/>
      <c r="C355" s="82"/>
      <c r="D355" s="144"/>
      <c r="E355" s="145"/>
      <c r="F355" s="137"/>
      <c r="G355" s="137"/>
      <c r="H355" s="137"/>
      <c r="I355" s="137"/>
      <c r="J355" s="29">
        <f t="shared" si="5"/>
        <v>0</v>
      </c>
    </row>
    <row r="356" spans="1:10" ht="15.75">
      <c r="A356" s="82"/>
      <c r="B356" s="82"/>
      <c r="C356" s="82"/>
      <c r="D356" s="144"/>
      <c r="E356" s="145"/>
      <c r="F356" s="137"/>
      <c r="G356" s="137"/>
      <c r="H356" s="137"/>
      <c r="I356" s="137"/>
      <c r="J356" s="29">
        <f t="shared" si="5"/>
        <v>0</v>
      </c>
    </row>
    <row r="357" spans="1:10" ht="15.75">
      <c r="A357" s="82"/>
      <c r="B357" s="82"/>
      <c r="C357" s="82"/>
      <c r="D357" s="144"/>
      <c r="E357" s="145"/>
      <c r="F357" s="137"/>
      <c r="G357" s="137"/>
      <c r="H357" s="137"/>
      <c r="I357" s="137"/>
      <c r="J357" s="29">
        <f t="shared" si="5"/>
        <v>0</v>
      </c>
    </row>
    <row r="358" spans="1:10" ht="15.75">
      <c r="A358" s="82"/>
      <c r="B358" s="82"/>
      <c r="C358" s="82"/>
      <c r="D358" s="144"/>
      <c r="E358" s="145"/>
      <c r="F358" s="137"/>
      <c r="G358" s="137"/>
      <c r="H358" s="137"/>
      <c r="I358" s="137"/>
      <c r="J358" s="29">
        <f t="shared" si="5"/>
        <v>0</v>
      </c>
    </row>
    <row r="359" spans="1:10" ht="15.75">
      <c r="A359" s="82"/>
      <c r="B359" s="82"/>
      <c r="C359" s="82"/>
      <c r="D359" s="144"/>
      <c r="E359" s="145"/>
      <c r="F359" s="137"/>
      <c r="G359" s="137"/>
      <c r="H359" s="137"/>
      <c r="I359" s="137"/>
      <c r="J359" s="29">
        <f t="shared" si="5"/>
        <v>0</v>
      </c>
    </row>
    <row r="360" spans="1:10" ht="15.75">
      <c r="A360" s="82"/>
      <c r="B360" s="82"/>
      <c r="C360" s="82"/>
      <c r="D360" s="144"/>
      <c r="E360" s="145"/>
      <c r="F360" s="137"/>
      <c r="G360" s="137"/>
      <c r="H360" s="137"/>
      <c r="I360" s="137"/>
      <c r="J360" s="29">
        <f t="shared" si="5"/>
        <v>0</v>
      </c>
    </row>
    <row r="361" spans="1:10" ht="15.75">
      <c r="A361" s="82"/>
      <c r="B361" s="82"/>
      <c r="C361" s="82"/>
      <c r="D361" s="144"/>
      <c r="E361" s="145"/>
      <c r="F361" s="137"/>
      <c r="G361" s="137"/>
      <c r="H361" s="137"/>
      <c r="I361" s="137"/>
      <c r="J361" s="29">
        <f t="shared" si="5"/>
        <v>0</v>
      </c>
    </row>
    <row r="362" spans="1:10" ht="15.75">
      <c r="A362" s="82"/>
      <c r="B362" s="82"/>
      <c r="C362" s="82"/>
      <c r="D362" s="144"/>
      <c r="E362" s="145"/>
      <c r="F362" s="137"/>
      <c r="G362" s="137"/>
      <c r="H362" s="137"/>
      <c r="I362" s="137"/>
      <c r="J362" s="29">
        <f t="shared" si="5"/>
        <v>0</v>
      </c>
    </row>
    <row r="363" spans="1:10" ht="15.75">
      <c r="A363" s="82"/>
      <c r="B363" s="82"/>
      <c r="C363" s="82"/>
      <c r="D363" s="144"/>
      <c r="E363" s="145"/>
      <c r="F363" s="137"/>
      <c r="G363" s="137"/>
      <c r="H363" s="137"/>
      <c r="I363" s="137"/>
      <c r="J363" s="29">
        <f t="shared" si="5"/>
        <v>0</v>
      </c>
    </row>
    <row r="364" spans="1:10" ht="15.75">
      <c r="A364" s="82"/>
      <c r="B364" s="82"/>
      <c r="C364" s="82"/>
      <c r="D364" s="144"/>
      <c r="E364" s="145"/>
      <c r="F364" s="137"/>
      <c r="G364" s="137"/>
      <c r="H364" s="137"/>
      <c r="I364" s="137"/>
      <c r="J364" s="29">
        <f t="shared" si="5"/>
        <v>0</v>
      </c>
    </row>
    <row r="365" spans="1:10" ht="15.75">
      <c r="A365" s="82"/>
      <c r="B365" s="82"/>
      <c r="C365" s="82"/>
      <c r="D365" s="144"/>
      <c r="E365" s="145"/>
      <c r="F365" s="137"/>
      <c r="G365" s="137"/>
      <c r="H365" s="137"/>
      <c r="I365" s="137"/>
      <c r="J365" s="29">
        <f t="shared" si="5"/>
        <v>0</v>
      </c>
    </row>
    <row r="366" spans="1:10" ht="15.75">
      <c r="A366" s="82"/>
      <c r="B366" s="82"/>
      <c r="C366" s="82"/>
      <c r="D366" s="144"/>
      <c r="E366" s="145"/>
      <c r="F366" s="137"/>
      <c r="G366" s="137"/>
      <c r="H366" s="137"/>
      <c r="I366" s="137"/>
      <c r="J366" s="29">
        <f t="shared" si="5"/>
        <v>0</v>
      </c>
    </row>
    <row r="367" spans="1:10" ht="15.75">
      <c r="A367" s="82"/>
      <c r="B367" s="82"/>
      <c r="C367" s="82"/>
      <c r="D367" s="144"/>
      <c r="E367" s="145"/>
      <c r="F367" s="137"/>
      <c r="G367" s="137"/>
      <c r="H367" s="137"/>
      <c r="I367" s="137"/>
      <c r="J367" s="29">
        <f t="shared" si="5"/>
        <v>0</v>
      </c>
    </row>
    <row r="368" spans="1:10" ht="15.75">
      <c r="A368" s="82"/>
      <c r="B368" s="82"/>
      <c r="C368" s="82"/>
      <c r="D368" s="144"/>
      <c r="E368" s="145"/>
      <c r="F368" s="137"/>
      <c r="G368" s="137"/>
      <c r="H368" s="137"/>
      <c r="I368" s="137"/>
      <c r="J368" s="29">
        <f t="shared" si="5"/>
        <v>0</v>
      </c>
    </row>
    <row r="369" spans="1:10" ht="15.75">
      <c r="A369" s="82"/>
      <c r="B369" s="82"/>
      <c r="C369" s="82"/>
      <c r="D369" s="144"/>
      <c r="E369" s="145"/>
      <c r="F369" s="137"/>
      <c r="G369" s="137"/>
      <c r="H369" s="137"/>
      <c r="I369" s="137"/>
      <c r="J369" s="29">
        <f t="shared" si="5"/>
        <v>0</v>
      </c>
    </row>
    <row r="370" spans="1:10" ht="15.75">
      <c r="A370" s="82"/>
      <c r="B370" s="82"/>
      <c r="C370" s="82"/>
      <c r="D370" s="144"/>
      <c r="E370" s="145"/>
      <c r="F370" s="137"/>
      <c r="G370" s="137"/>
      <c r="H370" s="137"/>
      <c r="I370" s="137"/>
      <c r="J370" s="29">
        <f t="shared" si="5"/>
        <v>0</v>
      </c>
    </row>
    <row r="371" spans="1:10" ht="15.75">
      <c r="A371" s="82"/>
      <c r="B371" s="82"/>
      <c r="C371" s="82"/>
      <c r="D371" s="144"/>
      <c r="E371" s="145"/>
      <c r="F371" s="137"/>
      <c r="G371" s="137"/>
      <c r="H371" s="137"/>
      <c r="I371" s="137"/>
      <c r="J371" s="29">
        <f t="shared" si="5"/>
        <v>0</v>
      </c>
    </row>
    <row r="372" spans="1:10" ht="15.75">
      <c r="A372" s="82"/>
      <c r="B372" s="82"/>
      <c r="C372" s="82"/>
      <c r="D372" s="144"/>
      <c r="E372" s="145"/>
      <c r="F372" s="137"/>
      <c r="G372" s="137"/>
      <c r="H372" s="137"/>
      <c r="I372" s="137"/>
      <c r="J372" s="29">
        <f t="shared" si="5"/>
        <v>0</v>
      </c>
    </row>
    <row r="373" spans="1:10" ht="15.75">
      <c r="A373" s="82"/>
      <c r="B373" s="82"/>
      <c r="C373" s="82"/>
      <c r="D373" s="144"/>
      <c r="E373" s="145"/>
      <c r="F373" s="137"/>
      <c r="G373" s="137"/>
      <c r="H373" s="137"/>
      <c r="I373" s="137"/>
      <c r="J373" s="29">
        <f t="shared" si="5"/>
        <v>0</v>
      </c>
    </row>
    <row r="374" spans="1:10" ht="15.75">
      <c r="A374" s="82"/>
      <c r="B374" s="82"/>
      <c r="C374" s="82"/>
      <c r="D374" s="144"/>
      <c r="E374" s="145"/>
      <c r="F374" s="137"/>
      <c r="G374" s="137"/>
      <c r="H374" s="137"/>
      <c r="I374" s="137"/>
      <c r="J374" s="29">
        <f t="shared" si="5"/>
        <v>0</v>
      </c>
    </row>
    <row r="375" spans="1:10" ht="15.75">
      <c r="A375" s="82"/>
      <c r="B375" s="82"/>
      <c r="C375" s="82"/>
      <c r="D375" s="144"/>
      <c r="E375" s="145"/>
      <c r="F375" s="137"/>
      <c r="G375" s="137"/>
      <c r="H375" s="137"/>
      <c r="I375" s="137"/>
      <c r="J375" s="29">
        <f t="shared" si="5"/>
        <v>0</v>
      </c>
    </row>
    <row r="376" spans="1:10" ht="15.75">
      <c r="A376" s="82"/>
      <c r="B376" s="82"/>
      <c r="C376" s="82"/>
      <c r="D376" s="144"/>
      <c r="E376" s="145"/>
      <c r="F376" s="137"/>
      <c r="G376" s="137"/>
      <c r="H376" s="137"/>
      <c r="I376" s="137"/>
      <c r="J376" s="29">
        <f t="shared" si="5"/>
        <v>0</v>
      </c>
    </row>
    <row r="377" spans="1:10" ht="15.75">
      <c r="A377" s="82"/>
      <c r="B377" s="82"/>
      <c r="C377" s="82"/>
      <c r="D377" s="144"/>
      <c r="E377" s="145"/>
      <c r="F377" s="137"/>
      <c r="G377" s="137"/>
      <c r="H377" s="137"/>
      <c r="I377" s="137"/>
      <c r="J377" s="29">
        <f t="shared" si="5"/>
        <v>0</v>
      </c>
    </row>
    <row r="378" spans="1:10" ht="15.75">
      <c r="A378" s="82"/>
      <c r="B378" s="82"/>
      <c r="C378" s="82"/>
      <c r="D378" s="144"/>
      <c r="E378" s="145"/>
      <c r="F378" s="137"/>
      <c r="G378" s="137"/>
      <c r="H378" s="137"/>
      <c r="I378" s="137"/>
      <c r="J378" s="29">
        <f t="shared" si="5"/>
        <v>0</v>
      </c>
    </row>
    <row r="379" spans="1:10" ht="15.75">
      <c r="A379" s="82"/>
      <c r="B379" s="82"/>
      <c r="C379" s="82"/>
      <c r="D379" s="144"/>
      <c r="E379" s="145"/>
      <c r="F379" s="137"/>
      <c r="G379" s="137"/>
      <c r="H379" s="137"/>
      <c r="I379" s="137"/>
      <c r="J379" s="29">
        <f t="shared" si="5"/>
        <v>0</v>
      </c>
    </row>
    <row r="380" spans="1:10" ht="15.75">
      <c r="A380" s="82"/>
      <c r="B380" s="82"/>
      <c r="C380" s="82"/>
      <c r="D380" s="144"/>
      <c r="E380" s="145"/>
      <c r="F380" s="137"/>
      <c r="G380" s="137"/>
      <c r="H380" s="137"/>
      <c r="I380" s="137"/>
      <c r="J380" s="29">
        <f t="shared" si="5"/>
        <v>0</v>
      </c>
    </row>
    <row r="381" spans="1:10" ht="15.75">
      <c r="A381" s="82"/>
      <c r="B381" s="82"/>
      <c r="C381" s="82"/>
      <c r="D381" s="144"/>
      <c r="E381" s="145"/>
      <c r="F381" s="137"/>
      <c r="G381" s="137"/>
      <c r="H381" s="137"/>
      <c r="I381" s="137"/>
      <c r="J381" s="29">
        <f t="shared" si="5"/>
        <v>0</v>
      </c>
    </row>
    <row r="382" spans="1:10" ht="15.75">
      <c r="A382" s="82"/>
      <c r="B382" s="82"/>
      <c r="C382" s="82"/>
      <c r="D382" s="144"/>
      <c r="E382" s="145"/>
      <c r="F382" s="137"/>
      <c r="G382" s="137"/>
      <c r="H382" s="137"/>
      <c r="I382" s="137"/>
      <c r="J382" s="29">
        <f t="shared" si="5"/>
        <v>0</v>
      </c>
    </row>
    <row r="383" spans="1:10" ht="15.75">
      <c r="A383" s="82"/>
      <c r="B383" s="82"/>
      <c r="C383" s="82"/>
      <c r="D383" s="144"/>
      <c r="E383" s="145"/>
      <c r="F383" s="137"/>
      <c r="G383" s="137"/>
      <c r="H383" s="137"/>
      <c r="I383" s="137"/>
      <c r="J383" s="29">
        <f t="shared" si="5"/>
        <v>0</v>
      </c>
    </row>
    <row r="384" spans="1:10" ht="15.75">
      <c r="A384" s="82"/>
      <c r="B384" s="82"/>
      <c r="C384" s="82"/>
      <c r="D384" s="144"/>
      <c r="E384" s="145"/>
      <c r="F384" s="137"/>
      <c r="G384" s="137"/>
      <c r="H384" s="137"/>
      <c r="I384" s="137"/>
      <c r="J384" s="29">
        <f t="shared" si="5"/>
        <v>0</v>
      </c>
    </row>
    <row r="385" spans="1:10" ht="15.75">
      <c r="A385" s="82"/>
      <c r="B385" s="82"/>
      <c r="C385" s="82"/>
      <c r="D385" s="144"/>
      <c r="E385" s="145"/>
      <c r="F385" s="137"/>
      <c r="G385" s="137"/>
      <c r="H385" s="137"/>
      <c r="I385" s="137"/>
      <c r="J385" s="29">
        <f t="shared" si="5"/>
        <v>0</v>
      </c>
    </row>
    <row r="386" spans="1:10" ht="15.75">
      <c r="A386" s="82"/>
      <c r="B386" s="82"/>
      <c r="C386" s="82"/>
      <c r="D386" s="144"/>
      <c r="E386" s="145"/>
      <c r="F386" s="137"/>
      <c r="G386" s="137"/>
      <c r="H386" s="137"/>
      <c r="I386" s="137"/>
      <c r="J386" s="29">
        <f t="shared" si="5"/>
        <v>0</v>
      </c>
    </row>
    <row r="387" spans="1:10" ht="15.75">
      <c r="A387" s="82"/>
      <c r="B387" s="82"/>
      <c r="C387" s="82"/>
      <c r="D387" s="144"/>
      <c r="E387" s="145"/>
      <c r="F387" s="137"/>
      <c r="G387" s="137"/>
      <c r="H387" s="137"/>
      <c r="I387" s="137"/>
      <c r="J387" s="29">
        <f t="shared" si="5"/>
        <v>0</v>
      </c>
    </row>
    <row r="388" spans="1:10" ht="15.75">
      <c r="A388" s="82"/>
      <c r="B388" s="82"/>
      <c r="C388" s="82"/>
      <c r="D388" s="144"/>
      <c r="E388" s="145"/>
      <c r="F388" s="137"/>
      <c r="G388" s="137"/>
      <c r="H388" s="137"/>
      <c r="I388" s="137"/>
      <c r="J388" s="29">
        <f t="shared" si="5"/>
        <v>0</v>
      </c>
    </row>
    <row r="389" spans="1:10" ht="15.75">
      <c r="A389" s="82"/>
      <c r="B389" s="82"/>
      <c r="C389" s="82"/>
      <c r="D389" s="144"/>
      <c r="E389" s="145"/>
      <c r="F389" s="137"/>
      <c r="G389" s="137"/>
      <c r="H389" s="137"/>
      <c r="I389" s="137"/>
      <c r="J389" s="29">
        <f t="shared" si="5"/>
        <v>0</v>
      </c>
    </row>
    <row r="390" spans="1:10" ht="15.75">
      <c r="A390" s="82"/>
      <c r="B390" s="82"/>
      <c r="C390" s="82"/>
      <c r="D390" s="144"/>
      <c r="E390" s="145"/>
      <c r="F390" s="137"/>
      <c r="G390" s="137"/>
      <c r="H390" s="137"/>
      <c r="I390" s="137"/>
      <c r="J390" s="29">
        <f t="shared" si="5"/>
        <v>0</v>
      </c>
    </row>
    <row r="391" spans="1:10" ht="15.75">
      <c r="A391" s="82"/>
      <c r="B391" s="82"/>
      <c r="C391" s="82"/>
      <c r="D391" s="144"/>
      <c r="E391" s="145"/>
      <c r="F391" s="137"/>
      <c r="G391" s="137"/>
      <c r="H391" s="137"/>
      <c r="I391" s="137"/>
      <c r="J391" s="29">
        <f aca="true" t="shared" si="6" ref="J391:J454">E391*F391*H391*C391</f>
        <v>0</v>
      </c>
    </row>
    <row r="392" spans="1:10" ht="15.75">
      <c r="A392" s="82"/>
      <c r="B392" s="82"/>
      <c r="C392" s="82"/>
      <c r="D392" s="144"/>
      <c r="E392" s="145"/>
      <c r="F392" s="137"/>
      <c r="G392" s="137"/>
      <c r="H392" s="137"/>
      <c r="I392" s="137"/>
      <c r="J392" s="29">
        <f t="shared" si="6"/>
        <v>0</v>
      </c>
    </row>
    <row r="393" spans="1:10" ht="15.75">
      <c r="A393" s="82"/>
      <c r="B393" s="82"/>
      <c r="C393" s="82"/>
      <c r="D393" s="144"/>
      <c r="E393" s="145"/>
      <c r="F393" s="137"/>
      <c r="G393" s="137"/>
      <c r="H393" s="137"/>
      <c r="I393" s="137"/>
      <c r="J393" s="29">
        <f t="shared" si="6"/>
        <v>0</v>
      </c>
    </row>
    <row r="394" spans="1:10" ht="15.75">
      <c r="A394" s="82"/>
      <c r="B394" s="82"/>
      <c r="C394" s="82"/>
      <c r="D394" s="144"/>
      <c r="E394" s="145"/>
      <c r="F394" s="137"/>
      <c r="G394" s="137"/>
      <c r="H394" s="137"/>
      <c r="I394" s="137"/>
      <c r="J394" s="29">
        <f t="shared" si="6"/>
        <v>0</v>
      </c>
    </row>
    <row r="395" spans="1:10" ht="15.75">
      <c r="A395" s="82"/>
      <c r="B395" s="82"/>
      <c r="C395" s="82"/>
      <c r="D395" s="144"/>
      <c r="E395" s="145"/>
      <c r="F395" s="137"/>
      <c r="G395" s="137"/>
      <c r="H395" s="137"/>
      <c r="I395" s="137"/>
      <c r="J395" s="29">
        <f t="shared" si="6"/>
        <v>0</v>
      </c>
    </row>
    <row r="396" spans="1:10" ht="15.75">
      <c r="A396" s="82"/>
      <c r="B396" s="82"/>
      <c r="C396" s="82"/>
      <c r="D396" s="144"/>
      <c r="E396" s="145"/>
      <c r="F396" s="137"/>
      <c r="G396" s="137"/>
      <c r="H396" s="137"/>
      <c r="I396" s="137"/>
      <c r="J396" s="29">
        <f t="shared" si="6"/>
        <v>0</v>
      </c>
    </row>
    <row r="397" spans="1:10" ht="15.75">
      <c r="A397" s="82"/>
      <c r="B397" s="82"/>
      <c r="C397" s="82"/>
      <c r="D397" s="144"/>
      <c r="E397" s="145"/>
      <c r="F397" s="137"/>
      <c r="G397" s="137"/>
      <c r="H397" s="137"/>
      <c r="I397" s="137"/>
      <c r="J397" s="29">
        <f t="shared" si="6"/>
        <v>0</v>
      </c>
    </row>
    <row r="398" spans="1:10" ht="15.75">
      <c r="A398" s="82"/>
      <c r="B398" s="82"/>
      <c r="C398" s="82"/>
      <c r="D398" s="144"/>
      <c r="E398" s="145"/>
      <c r="F398" s="137"/>
      <c r="G398" s="137"/>
      <c r="H398" s="137"/>
      <c r="I398" s="137"/>
      <c r="J398" s="29">
        <f t="shared" si="6"/>
        <v>0</v>
      </c>
    </row>
    <row r="399" spans="1:10" ht="15.75">
      <c r="A399" s="82"/>
      <c r="B399" s="82"/>
      <c r="C399" s="82"/>
      <c r="D399" s="144"/>
      <c r="E399" s="145"/>
      <c r="F399" s="137"/>
      <c r="G399" s="137"/>
      <c r="H399" s="137"/>
      <c r="I399" s="137"/>
      <c r="J399" s="29">
        <f t="shared" si="6"/>
        <v>0</v>
      </c>
    </row>
    <row r="400" spans="1:10" ht="15.75">
      <c r="A400" s="82"/>
      <c r="B400" s="82"/>
      <c r="C400" s="82"/>
      <c r="D400" s="144"/>
      <c r="E400" s="145"/>
      <c r="F400" s="137"/>
      <c r="G400" s="137"/>
      <c r="H400" s="137"/>
      <c r="I400" s="137"/>
      <c r="J400" s="29">
        <f t="shared" si="6"/>
        <v>0</v>
      </c>
    </row>
    <row r="401" spans="1:10" ht="15.75">
      <c r="A401" s="82"/>
      <c r="B401" s="82"/>
      <c r="C401" s="82"/>
      <c r="D401" s="144"/>
      <c r="E401" s="145"/>
      <c r="F401" s="137"/>
      <c r="G401" s="137"/>
      <c r="H401" s="137"/>
      <c r="I401" s="137"/>
      <c r="J401" s="29">
        <f t="shared" si="6"/>
        <v>0</v>
      </c>
    </row>
    <row r="402" spans="1:10" ht="15.75">
      <c r="A402" s="82"/>
      <c r="B402" s="82"/>
      <c r="C402" s="82"/>
      <c r="D402" s="144"/>
      <c r="E402" s="145"/>
      <c r="F402" s="137"/>
      <c r="G402" s="137"/>
      <c r="H402" s="137"/>
      <c r="I402" s="137"/>
      <c r="J402" s="29">
        <f t="shared" si="6"/>
        <v>0</v>
      </c>
    </row>
    <row r="403" spans="1:10" ht="15.75">
      <c r="A403" s="82"/>
      <c r="B403" s="82"/>
      <c r="C403" s="82"/>
      <c r="D403" s="144"/>
      <c r="E403" s="145"/>
      <c r="F403" s="137"/>
      <c r="G403" s="137"/>
      <c r="H403" s="137"/>
      <c r="I403" s="137"/>
      <c r="J403" s="29">
        <f t="shared" si="6"/>
        <v>0</v>
      </c>
    </row>
    <row r="404" spans="1:10" ht="15.75">
      <c r="A404" s="82"/>
      <c r="B404" s="82"/>
      <c r="C404" s="82"/>
      <c r="D404" s="144"/>
      <c r="E404" s="145"/>
      <c r="F404" s="137"/>
      <c r="G404" s="137"/>
      <c r="H404" s="137"/>
      <c r="I404" s="137"/>
      <c r="J404" s="29">
        <f t="shared" si="6"/>
        <v>0</v>
      </c>
    </row>
    <row r="405" spans="1:10" ht="15.75">
      <c r="A405" s="82"/>
      <c r="B405" s="82"/>
      <c r="C405" s="82"/>
      <c r="D405" s="144"/>
      <c r="E405" s="145"/>
      <c r="F405" s="137"/>
      <c r="G405" s="137"/>
      <c r="H405" s="137"/>
      <c r="I405" s="137"/>
      <c r="J405" s="29">
        <f t="shared" si="6"/>
        <v>0</v>
      </c>
    </row>
    <row r="406" spans="1:10" ht="15.75">
      <c r="A406" s="82"/>
      <c r="B406" s="82"/>
      <c r="C406" s="82"/>
      <c r="D406" s="144"/>
      <c r="E406" s="145"/>
      <c r="F406" s="137"/>
      <c r="G406" s="137"/>
      <c r="H406" s="137"/>
      <c r="I406" s="137"/>
      <c r="J406" s="29">
        <f t="shared" si="6"/>
        <v>0</v>
      </c>
    </row>
    <row r="407" spans="1:10" ht="15.75">
      <c r="A407" s="82"/>
      <c r="B407" s="82"/>
      <c r="C407" s="82"/>
      <c r="D407" s="144"/>
      <c r="E407" s="145"/>
      <c r="F407" s="137"/>
      <c r="G407" s="137"/>
      <c r="H407" s="137"/>
      <c r="I407" s="137"/>
      <c r="J407" s="29">
        <f t="shared" si="6"/>
        <v>0</v>
      </c>
    </row>
    <row r="408" spans="1:10" ht="15.75">
      <c r="A408" s="82"/>
      <c r="B408" s="82"/>
      <c r="C408" s="82"/>
      <c r="D408" s="144"/>
      <c r="E408" s="145"/>
      <c r="F408" s="137"/>
      <c r="G408" s="137"/>
      <c r="H408" s="137"/>
      <c r="I408" s="137"/>
      <c r="J408" s="29">
        <f t="shared" si="6"/>
        <v>0</v>
      </c>
    </row>
    <row r="409" spans="1:10" ht="15.75">
      <c r="A409" s="82"/>
      <c r="B409" s="82"/>
      <c r="C409" s="82"/>
      <c r="D409" s="144"/>
      <c r="E409" s="145"/>
      <c r="F409" s="137"/>
      <c r="G409" s="137"/>
      <c r="H409" s="137"/>
      <c r="I409" s="137"/>
      <c r="J409" s="29">
        <f t="shared" si="6"/>
        <v>0</v>
      </c>
    </row>
    <row r="410" spans="1:10" ht="15.75">
      <c r="A410" s="82"/>
      <c r="B410" s="82"/>
      <c r="C410" s="82"/>
      <c r="D410" s="144"/>
      <c r="E410" s="145"/>
      <c r="F410" s="137"/>
      <c r="G410" s="137"/>
      <c r="H410" s="137"/>
      <c r="I410" s="137"/>
      <c r="J410" s="29">
        <f t="shared" si="6"/>
        <v>0</v>
      </c>
    </row>
    <row r="411" spans="1:10" ht="15.75">
      <c r="A411" s="82"/>
      <c r="B411" s="82"/>
      <c r="C411" s="82"/>
      <c r="D411" s="144"/>
      <c r="E411" s="145"/>
      <c r="F411" s="137"/>
      <c r="G411" s="137"/>
      <c r="H411" s="137"/>
      <c r="I411" s="137"/>
      <c r="J411" s="29">
        <f t="shared" si="6"/>
        <v>0</v>
      </c>
    </row>
    <row r="412" spans="1:10" ht="15.75">
      <c r="A412" s="82"/>
      <c r="B412" s="82"/>
      <c r="C412" s="82"/>
      <c r="D412" s="144"/>
      <c r="E412" s="145"/>
      <c r="F412" s="137"/>
      <c r="G412" s="137"/>
      <c r="H412" s="137"/>
      <c r="I412" s="137"/>
      <c r="J412" s="29">
        <f t="shared" si="6"/>
        <v>0</v>
      </c>
    </row>
    <row r="413" spans="1:10" ht="15.75">
      <c r="A413" s="82"/>
      <c r="B413" s="82"/>
      <c r="C413" s="82"/>
      <c r="D413" s="144"/>
      <c r="E413" s="145"/>
      <c r="F413" s="137"/>
      <c r="G413" s="137"/>
      <c r="H413" s="137"/>
      <c r="I413" s="137"/>
      <c r="J413" s="29">
        <f t="shared" si="6"/>
        <v>0</v>
      </c>
    </row>
    <row r="414" spans="1:10" ht="15.75">
      <c r="A414" s="82"/>
      <c r="B414" s="82"/>
      <c r="C414" s="82"/>
      <c r="D414" s="144"/>
      <c r="E414" s="145"/>
      <c r="F414" s="137"/>
      <c r="G414" s="137"/>
      <c r="H414" s="137"/>
      <c r="I414" s="137"/>
      <c r="J414" s="29">
        <f t="shared" si="6"/>
        <v>0</v>
      </c>
    </row>
    <row r="415" spans="1:10" ht="15.75">
      <c r="A415" s="82"/>
      <c r="B415" s="82"/>
      <c r="C415" s="82"/>
      <c r="D415" s="144"/>
      <c r="E415" s="145"/>
      <c r="F415" s="137"/>
      <c r="G415" s="137"/>
      <c r="H415" s="137"/>
      <c r="I415" s="137"/>
      <c r="J415" s="29">
        <f t="shared" si="6"/>
        <v>0</v>
      </c>
    </row>
    <row r="416" spans="1:10" ht="15.75">
      <c r="A416" s="82"/>
      <c r="B416" s="82"/>
      <c r="C416" s="82"/>
      <c r="D416" s="144"/>
      <c r="E416" s="145"/>
      <c r="F416" s="137"/>
      <c r="G416" s="137"/>
      <c r="H416" s="137"/>
      <c r="I416" s="137"/>
      <c r="J416" s="29">
        <f t="shared" si="6"/>
        <v>0</v>
      </c>
    </row>
    <row r="417" spans="1:10" ht="15.75">
      <c r="A417" s="82"/>
      <c r="B417" s="82"/>
      <c r="C417" s="82"/>
      <c r="D417" s="144"/>
      <c r="E417" s="145"/>
      <c r="F417" s="137"/>
      <c r="G417" s="137"/>
      <c r="H417" s="137"/>
      <c r="I417" s="137"/>
      <c r="J417" s="29">
        <f t="shared" si="6"/>
        <v>0</v>
      </c>
    </row>
    <row r="418" spans="1:10" ht="15.75">
      <c r="A418" s="82"/>
      <c r="B418" s="82"/>
      <c r="C418" s="82"/>
      <c r="D418" s="144"/>
      <c r="E418" s="145"/>
      <c r="F418" s="137"/>
      <c r="G418" s="137"/>
      <c r="H418" s="137"/>
      <c r="I418" s="137"/>
      <c r="J418" s="29">
        <f t="shared" si="6"/>
        <v>0</v>
      </c>
    </row>
    <row r="419" spans="1:10" ht="15.75">
      <c r="A419" s="82"/>
      <c r="B419" s="82"/>
      <c r="C419" s="82"/>
      <c r="D419" s="144"/>
      <c r="E419" s="145"/>
      <c r="F419" s="137"/>
      <c r="G419" s="137"/>
      <c r="H419" s="137"/>
      <c r="I419" s="137"/>
      <c r="J419" s="29">
        <f t="shared" si="6"/>
        <v>0</v>
      </c>
    </row>
    <row r="420" spans="1:10" ht="15.75">
      <c r="A420" s="82"/>
      <c r="B420" s="82"/>
      <c r="C420" s="82"/>
      <c r="D420" s="144"/>
      <c r="E420" s="145"/>
      <c r="F420" s="137"/>
      <c r="G420" s="137"/>
      <c r="H420" s="137"/>
      <c r="I420" s="137"/>
      <c r="J420" s="29">
        <f t="shared" si="6"/>
        <v>0</v>
      </c>
    </row>
    <row r="421" spans="1:10" ht="15.75">
      <c r="A421" s="82"/>
      <c r="B421" s="82"/>
      <c r="C421" s="82"/>
      <c r="D421" s="144"/>
      <c r="E421" s="145"/>
      <c r="F421" s="137"/>
      <c r="G421" s="137"/>
      <c r="H421" s="137"/>
      <c r="I421" s="137"/>
      <c r="J421" s="29">
        <f t="shared" si="6"/>
        <v>0</v>
      </c>
    </row>
    <row r="422" spans="1:10" ht="15.75">
      <c r="A422" s="82"/>
      <c r="B422" s="82"/>
      <c r="C422" s="82"/>
      <c r="D422" s="144"/>
      <c r="E422" s="145"/>
      <c r="F422" s="137"/>
      <c r="G422" s="137"/>
      <c r="H422" s="137"/>
      <c r="I422" s="137"/>
      <c r="J422" s="29">
        <f t="shared" si="6"/>
        <v>0</v>
      </c>
    </row>
    <row r="423" spans="1:10" ht="15.75">
      <c r="A423" s="82"/>
      <c r="B423" s="82"/>
      <c r="C423" s="82"/>
      <c r="D423" s="144"/>
      <c r="E423" s="145"/>
      <c r="F423" s="137"/>
      <c r="G423" s="137"/>
      <c r="H423" s="137"/>
      <c r="I423" s="137"/>
      <c r="J423" s="29">
        <f t="shared" si="6"/>
        <v>0</v>
      </c>
    </row>
    <row r="424" spans="1:10" ht="15.75">
      <c r="A424" s="82"/>
      <c r="B424" s="82"/>
      <c r="C424" s="82"/>
      <c r="D424" s="144"/>
      <c r="E424" s="145"/>
      <c r="F424" s="137"/>
      <c r="G424" s="137"/>
      <c r="H424" s="137"/>
      <c r="I424" s="137"/>
      <c r="J424" s="29">
        <f t="shared" si="6"/>
        <v>0</v>
      </c>
    </row>
    <row r="425" spans="1:10" ht="15.75">
      <c r="A425" s="82"/>
      <c r="B425" s="82"/>
      <c r="C425" s="82"/>
      <c r="D425" s="144"/>
      <c r="E425" s="145"/>
      <c r="F425" s="137"/>
      <c r="G425" s="137"/>
      <c r="H425" s="137"/>
      <c r="I425" s="137"/>
      <c r="J425" s="29">
        <f t="shared" si="6"/>
        <v>0</v>
      </c>
    </row>
    <row r="426" spans="1:10" ht="15.75">
      <c r="A426" s="82"/>
      <c r="B426" s="82"/>
      <c r="C426" s="82"/>
      <c r="D426" s="144"/>
      <c r="E426" s="145"/>
      <c r="F426" s="137"/>
      <c r="G426" s="137"/>
      <c r="H426" s="137"/>
      <c r="I426" s="137"/>
      <c r="J426" s="29">
        <f t="shared" si="6"/>
        <v>0</v>
      </c>
    </row>
    <row r="427" spans="1:10" ht="15.75">
      <c r="A427" s="82"/>
      <c r="B427" s="82"/>
      <c r="C427" s="82"/>
      <c r="D427" s="144"/>
      <c r="E427" s="145"/>
      <c r="F427" s="137"/>
      <c r="G427" s="137"/>
      <c r="H427" s="137"/>
      <c r="I427" s="137"/>
      <c r="J427" s="29">
        <f t="shared" si="6"/>
        <v>0</v>
      </c>
    </row>
    <row r="428" spans="1:10" ht="15.75">
      <c r="A428" s="82"/>
      <c r="B428" s="82"/>
      <c r="C428" s="82"/>
      <c r="D428" s="144"/>
      <c r="E428" s="145"/>
      <c r="F428" s="137"/>
      <c r="G428" s="137"/>
      <c r="H428" s="137"/>
      <c r="I428" s="137"/>
      <c r="J428" s="29">
        <f t="shared" si="6"/>
        <v>0</v>
      </c>
    </row>
    <row r="429" spans="1:10" ht="15.75">
      <c r="A429" s="82"/>
      <c r="B429" s="82"/>
      <c r="C429" s="82"/>
      <c r="D429" s="144"/>
      <c r="E429" s="145"/>
      <c r="F429" s="137"/>
      <c r="G429" s="137"/>
      <c r="H429" s="137"/>
      <c r="I429" s="137"/>
      <c r="J429" s="29">
        <f t="shared" si="6"/>
        <v>0</v>
      </c>
    </row>
    <row r="430" spans="1:10" ht="15.75">
      <c r="A430" s="82"/>
      <c r="B430" s="82"/>
      <c r="C430" s="82"/>
      <c r="D430" s="144"/>
      <c r="E430" s="145"/>
      <c r="F430" s="137"/>
      <c r="G430" s="137"/>
      <c r="H430" s="137"/>
      <c r="I430" s="137"/>
      <c r="J430" s="29">
        <f t="shared" si="6"/>
        <v>0</v>
      </c>
    </row>
    <row r="431" spans="1:10" ht="15.75">
      <c r="A431" s="82"/>
      <c r="B431" s="82"/>
      <c r="C431" s="82"/>
      <c r="D431" s="144"/>
      <c r="E431" s="145"/>
      <c r="F431" s="137"/>
      <c r="G431" s="137"/>
      <c r="H431" s="137"/>
      <c r="I431" s="137"/>
      <c r="J431" s="29">
        <f t="shared" si="6"/>
        <v>0</v>
      </c>
    </row>
    <row r="432" spans="1:10" ht="15.75">
      <c r="A432" s="82"/>
      <c r="B432" s="82"/>
      <c r="C432" s="82"/>
      <c r="D432" s="144"/>
      <c r="E432" s="145"/>
      <c r="F432" s="137"/>
      <c r="G432" s="137"/>
      <c r="H432" s="137"/>
      <c r="I432" s="137"/>
      <c r="J432" s="29">
        <f t="shared" si="6"/>
        <v>0</v>
      </c>
    </row>
    <row r="433" spans="1:10" ht="15.75">
      <c r="A433" s="82"/>
      <c r="B433" s="82"/>
      <c r="C433" s="82"/>
      <c r="D433" s="144"/>
      <c r="E433" s="145"/>
      <c r="F433" s="137"/>
      <c r="G433" s="137"/>
      <c r="H433" s="137"/>
      <c r="I433" s="137"/>
      <c r="J433" s="29">
        <f t="shared" si="6"/>
        <v>0</v>
      </c>
    </row>
    <row r="434" spans="1:10" ht="15.75">
      <c r="A434" s="82"/>
      <c r="B434" s="82"/>
      <c r="C434" s="82"/>
      <c r="D434" s="144"/>
      <c r="E434" s="145"/>
      <c r="F434" s="137"/>
      <c r="G434" s="137"/>
      <c r="H434" s="137"/>
      <c r="I434" s="137"/>
      <c r="J434" s="29">
        <f t="shared" si="6"/>
        <v>0</v>
      </c>
    </row>
    <row r="435" spans="1:10" ht="15.75">
      <c r="A435" s="82"/>
      <c r="B435" s="82"/>
      <c r="C435" s="82"/>
      <c r="D435" s="144"/>
      <c r="E435" s="145"/>
      <c r="F435" s="137"/>
      <c r="G435" s="137"/>
      <c r="H435" s="137"/>
      <c r="I435" s="137"/>
      <c r="J435" s="29">
        <f t="shared" si="6"/>
        <v>0</v>
      </c>
    </row>
    <row r="436" spans="1:10" ht="15.75">
      <c r="A436" s="82"/>
      <c r="B436" s="82"/>
      <c r="C436" s="82"/>
      <c r="D436" s="144"/>
      <c r="E436" s="145"/>
      <c r="F436" s="137"/>
      <c r="G436" s="137"/>
      <c r="H436" s="137"/>
      <c r="I436" s="137"/>
      <c r="J436" s="29">
        <f t="shared" si="6"/>
        <v>0</v>
      </c>
    </row>
    <row r="437" spans="1:10" ht="15.75">
      <c r="A437" s="82"/>
      <c r="B437" s="82"/>
      <c r="C437" s="82"/>
      <c r="D437" s="144"/>
      <c r="E437" s="145"/>
      <c r="F437" s="137"/>
      <c r="G437" s="137"/>
      <c r="H437" s="137"/>
      <c r="I437" s="137"/>
      <c r="J437" s="29">
        <f t="shared" si="6"/>
        <v>0</v>
      </c>
    </row>
    <row r="438" spans="1:10" ht="15.75">
      <c r="A438" s="82"/>
      <c r="B438" s="82"/>
      <c r="C438" s="82"/>
      <c r="D438" s="144"/>
      <c r="E438" s="145"/>
      <c r="F438" s="137"/>
      <c r="G438" s="137"/>
      <c r="H438" s="137"/>
      <c r="I438" s="137"/>
      <c r="J438" s="29">
        <f t="shared" si="6"/>
        <v>0</v>
      </c>
    </row>
    <row r="439" spans="1:10" ht="15.75">
      <c r="A439" s="82"/>
      <c r="B439" s="82"/>
      <c r="C439" s="82"/>
      <c r="D439" s="144"/>
      <c r="E439" s="145"/>
      <c r="F439" s="137"/>
      <c r="G439" s="137"/>
      <c r="H439" s="137"/>
      <c r="I439" s="137"/>
      <c r="J439" s="29">
        <f t="shared" si="6"/>
        <v>0</v>
      </c>
    </row>
    <row r="440" spans="1:10" ht="15.75">
      <c r="A440" s="82"/>
      <c r="B440" s="82"/>
      <c r="C440" s="82"/>
      <c r="D440" s="144"/>
      <c r="E440" s="145"/>
      <c r="F440" s="137"/>
      <c r="G440" s="137"/>
      <c r="H440" s="137"/>
      <c r="I440" s="137"/>
      <c r="J440" s="29">
        <f t="shared" si="6"/>
        <v>0</v>
      </c>
    </row>
    <row r="441" spans="1:10" ht="15.75">
      <c r="A441" s="82"/>
      <c r="B441" s="82"/>
      <c r="C441" s="82"/>
      <c r="D441" s="144"/>
      <c r="E441" s="145"/>
      <c r="F441" s="137"/>
      <c r="G441" s="137"/>
      <c r="H441" s="137"/>
      <c r="I441" s="137"/>
      <c r="J441" s="29">
        <f t="shared" si="6"/>
        <v>0</v>
      </c>
    </row>
    <row r="442" spans="1:10" ht="15.75">
      <c r="A442" s="82"/>
      <c r="B442" s="82"/>
      <c r="C442" s="82"/>
      <c r="D442" s="144"/>
      <c r="E442" s="145"/>
      <c r="F442" s="137"/>
      <c r="G442" s="137"/>
      <c r="H442" s="137"/>
      <c r="I442" s="137"/>
      <c r="J442" s="29">
        <f t="shared" si="6"/>
        <v>0</v>
      </c>
    </row>
    <row r="443" spans="1:10" ht="15.75">
      <c r="A443" s="82"/>
      <c r="B443" s="82"/>
      <c r="C443" s="82"/>
      <c r="D443" s="144"/>
      <c r="E443" s="145"/>
      <c r="F443" s="137"/>
      <c r="G443" s="137"/>
      <c r="H443" s="137"/>
      <c r="I443" s="137"/>
      <c r="J443" s="29">
        <f t="shared" si="6"/>
        <v>0</v>
      </c>
    </row>
    <row r="444" spans="1:10" ht="15.75">
      <c r="A444" s="82"/>
      <c r="B444" s="82"/>
      <c r="C444" s="82"/>
      <c r="D444" s="144"/>
      <c r="E444" s="145"/>
      <c r="F444" s="137"/>
      <c r="G444" s="137"/>
      <c r="H444" s="137"/>
      <c r="I444" s="137"/>
      <c r="J444" s="29">
        <f t="shared" si="6"/>
        <v>0</v>
      </c>
    </row>
    <row r="445" spans="1:10" ht="15.75">
      <c r="A445" s="82"/>
      <c r="B445" s="82"/>
      <c r="C445" s="82"/>
      <c r="D445" s="144"/>
      <c r="E445" s="145"/>
      <c r="F445" s="137"/>
      <c r="G445" s="137"/>
      <c r="H445" s="137"/>
      <c r="I445" s="137"/>
      <c r="J445" s="29">
        <f t="shared" si="6"/>
        <v>0</v>
      </c>
    </row>
    <row r="446" spans="1:10" ht="15.75">
      <c r="A446" s="82"/>
      <c r="B446" s="82"/>
      <c r="C446" s="82"/>
      <c r="D446" s="144"/>
      <c r="E446" s="145"/>
      <c r="F446" s="137"/>
      <c r="G446" s="137"/>
      <c r="H446" s="137"/>
      <c r="I446" s="137"/>
      <c r="J446" s="29">
        <f t="shared" si="6"/>
        <v>0</v>
      </c>
    </row>
    <row r="447" spans="1:10" ht="15.75">
      <c r="A447" s="82"/>
      <c r="B447" s="82"/>
      <c r="C447" s="82"/>
      <c r="D447" s="144"/>
      <c r="E447" s="145"/>
      <c r="F447" s="137"/>
      <c r="G447" s="137"/>
      <c r="H447" s="137"/>
      <c r="I447" s="137"/>
      <c r="J447" s="29">
        <f t="shared" si="6"/>
        <v>0</v>
      </c>
    </row>
    <row r="448" spans="1:10" ht="15.75">
      <c r="A448" s="82"/>
      <c r="B448" s="82"/>
      <c r="C448" s="82"/>
      <c r="D448" s="144"/>
      <c r="E448" s="145"/>
      <c r="F448" s="137"/>
      <c r="G448" s="137"/>
      <c r="H448" s="137"/>
      <c r="I448" s="137"/>
      <c r="J448" s="29">
        <f t="shared" si="6"/>
        <v>0</v>
      </c>
    </row>
    <row r="449" spans="1:10" ht="15.75">
      <c r="A449" s="82"/>
      <c r="B449" s="82"/>
      <c r="C449" s="82"/>
      <c r="D449" s="144"/>
      <c r="E449" s="145"/>
      <c r="F449" s="137"/>
      <c r="G449" s="137"/>
      <c r="H449" s="137"/>
      <c r="I449" s="137"/>
      <c r="J449" s="29">
        <f t="shared" si="6"/>
        <v>0</v>
      </c>
    </row>
    <row r="450" spans="1:10" ht="15.75">
      <c r="A450" s="82"/>
      <c r="B450" s="82"/>
      <c r="C450" s="82"/>
      <c r="D450" s="144"/>
      <c r="E450" s="145"/>
      <c r="F450" s="137"/>
      <c r="G450" s="137"/>
      <c r="H450" s="137"/>
      <c r="I450" s="137"/>
      <c r="J450" s="29">
        <f t="shared" si="6"/>
        <v>0</v>
      </c>
    </row>
    <row r="451" spans="1:10" ht="15.75">
      <c r="A451" s="82"/>
      <c r="B451" s="82"/>
      <c r="C451" s="82"/>
      <c r="D451" s="144"/>
      <c r="E451" s="145"/>
      <c r="F451" s="137"/>
      <c r="G451" s="137"/>
      <c r="H451" s="137"/>
      <c r="I451" s="137"/>
      <c r="J451" s="29">
        <f t="shared" si="6"/>
        <v>0</v>
      </c>
    </row>
    <row r="452" spans="1:10" ht="15.75">
      <c r="A452" s="82"/>
      <c r="B452" s="82"/>
      <c r="C452" s="82"/>
      <c r="D452" s="144"/>
      <c r="E452" s="145"/>
      <c r="F452" s="137"/>
      <c r="G452" s="137"/>
      <c r="H452" s="137"/>
      <c r="I452" s="137"/>
      <c r="J452" s="29">
        <f t="shared" si="6"/>
        <v>0</v>
      </c>
    </row>
    <row r="453" spans="1:10" ht="15.75">
      <c r="A453" s="82"/>
      <c r="B453" s="82"/>
      <c r="C453" s="82"/>
      <c r="D453" s="144"/>
      <c r="E453" s="145"/>
      <c r="F453" s="137"/>
      <c r="G453" s="137"/>
      <c r="H453" s="137"/>
      <c r="I453" s="137"/>
      <c r="J453" s="29">
        <f t="shared" si="6"/>
        <v>0</v>
      </c>
    </row>
    <row r="454" spans="1:10" ht="15.75">
      <c r="A454" s="82"/>
      <c r="B454" s="82"/>
      <c r="C454" s="82"/>
      <c r="D454" s="144"/>
      <c r="E454" s="145"/>
      <c r="F454" s="137"/>
      <c r="G454" s="137"/>
      <c r="H454" s="137"/>
      <c r="I454" s="137"/>
      <c r="J454" s="29">
        <f t="shared" si="6"/>
        <v>0</v>
      </c>
    </row>
    <row r="455" spans="1:10" ht="15.75">
      <c r="A455" s="82"/>
      <c r="B455" s="82"/>
      <c r="C455" s="82"/>
      <c r="D455" s="144"/>
      <c r="E455" s="145"/>
      <c r="F455" s="137"/>
      <c r="G455" s="137"/>
      <c r="H455" s="137"/>
      <c r="I455" s="137"/>
      <c r="J455" s="29">
        <f aca="true" t="shared" si="7" ref="J455:J518">E455*F455*H455*C455</f>
        <v>0</v>
      </c>
    </row>
    <row r="456" spans="1:10" ht="15.75">
      <c r="A456" s="82"/>
      <c r="B456" s="82"/>
      <c r="C456" s="82"/>
      <c r="D456" s="144"/>
      <c r="E456" s="145"/>
      <c r="F456" s="137"/>
      <c r="G456" s="137"/>
      <c r="H456" s="137"/>
      <c r="I456" s="137"/>
      <c r="J456" s="29">
        <f t="shared" si="7"/>
        <v>0</v>
      </c>
    </row>
    <row r="457" spans="1:10" ht="15.75">
      <c r="A457" s="82"/>
      <c r="B457" s="82"/>
      <c r="C457" s="82"/>
      <c r="D457" s="144"/>
      <c r="E457" s="145"/>
      <c r="F457" s="137"/>
      <c r="G457" s="137"/>
      <c r="H457" s="137"/>
      <c r="I457" s="137"/>
      <c r="J457" s="29">
        <f t="shared" si="7"/>
        <v>0</v>
      </c>
    </row>
    <row r="458" spans="1:10" ht="15.75">
      <c r="A458" s="82"/>
      <c r="B458" s="82"/>
      <c r="C458" s="82"/>
      <c r="D458" s="144"/>
      <c r="E458" s="145"/>
      <c r="F458" s="137"/>
      <c r="G458" s="137"/>
      <c r="H458" s="137"/>
      <c r="I458" s="137"/>
      <c r="J458" s="29">
        <f t="shared" si="7"/>
        <v>0</v>
      </c>
    </row>
    <row r="459" spans="1:10" ht="15.75">
      <c r="A459" s="82"/>
      <c r="B459" s="82"/>
      <c r="C459" s="82"/>
      <c r="D459" s="144"/>
      <c r="E459" s="145"/>
      <c r="F459" s="137"/>
      <c r="G459" s="137"/>
      <c r="H459" s="137"/>
      <c r="I459" s="137"/>
      <c r="J459" s="29">
        <f t="shared" si="7"/>
        <v>0</v>
      </c>
    </row>
    <row r="460" spans="1:10" ht="15.75">
      <c r="A460" s="82"/>
      <c r="B460" s="82"/>
      <c r="C460" s="82"/>
      <c r="D460" s="144"/>
      <c r="E460" s="145"/>
      <c r="F460" s="137"/>
      <c r="G460" s="137"/>
      <c r="H460" s="137"/>
      <c r="I460" s="137"/>
      <c r="J460" s="29">
        <f t="shared" si="7"/>
        <v>0</v>
      </c>
    </row>
    <row r="461" spans="1:10" ht="15.75">
      <c r="A461" s="82"/>
      <c r="B461" s="82"/>
      <c r="C461" s="82"/>
      <c r="D461" s="144"/>
      <c r="E461" s="145"/>
      <c r="F461" s="137"/>
      <c r="G461" s="137"/>
      <c r="H461" s="137"/>
      <c r="I461" s="137"/>
      <c r="J461" s="29">
        <f t="shared" si="7"/>
        <v>0</v>
      </c>
    </row>
    <row r="462" spans="1:10" ht="15.75">
      <c r="A462" s="82"/>
      <c r="B462" s="82"/>
      <c r="C462" s="82"/>
      <c r="D462" s="144"/>
      <c r="E462" s="145"/>
      <c r="F462" s="137"/>
      <c r="G462" s="137"/>
      <c r="H462" s="137"/>
      <c r="I462" s="137"/>
      <c r="J462" s="29">
        <f t="shared" si="7"/>
        <v>0</v>
      </c>
    </row>
    <row r="463" spans="1:10" ht="15.75">
      <c r="A463" s="82"/>
      <c r="B463" s="82"/>
      <c r="C463" s="82"/>
      <c r="D463" s="144"/>
      <c r="E463" s="145"/>
      <c r="F463" s="137"/>
      <c r="G463" s="137"/>
      <c r="H463" s="137"/>
      <c r="I463" s="137"/>
      <c r="J463" s="29">
        <f t="shared" si="7"/>
        <v>0</v>
      </c>
    </row>
    <row r="464" spans="1:10" ht="15.75">
      <c r="A464" s="82"/>
      <c r="B464" s="82"/>
      <c r="C464" s="82"/>
      <c r="D464" s="144"/>
      <c r="E464" s="145"/>
      <c r="F464" s="137"/>
      <c r="G464" s="137"/>
      <c r="H464" s="137"/>
      <c r="I464" s="137"/>
      <c r="J464" s="29">
        <f t="shared" si="7"/>
        <v>0</v>
      </c>
    </row>
    <row r="465" spans="1:10" ht="15.75">
      <c r="A465" s="82"/>
      <c r="B465" s="82"/>
      <c r="C465" s="82"/>
      <c r="D465" s="144"/>
      <c r="E465" s="145"/>
      <c r="F465" s="137"/>
      <c r="G465" s="137"/>
      <c r="H465" s="137"/>
      <c r="I465" s="137"/>
      <c r="J465" s="29">
        <f t="shared" si="7"/>
        <v>0</v>
      </c>
    </row>
    <row r="466" spans="1:10" ht="15.75">
      <c r="A466" s="82"/>
      <c r="B466" s="82"/>
      <c r="C466" s="82"/>
      <c r="D466" s="144"/>
      <c r="E466" s="145"/>
      <c r="F466" s="137"/>
      <c r="G466" s="137"/>
      <c r="H466" s="137"/>
      <c r="I466" s="137"/>
      <c r="J466" s="29">
        <f t="shared" si="7"/>
        <v>0</v>
      </c>
    </row>
    <row r="467" spans="1:10" ht="15.75">
      <c r="A467" s="82"/>
      <c r="B467" s="82"/>
      <c r="C467" s="82"/>
      <c r="D467" s="144"/>
      <c r="E467" s="145"/>
      <c r="F467" s="137"/>
      <c r="G467" s="137"/>
      <c r="H467" s="137"/>
      <c r="I467" s="137"/>
      <c r="J467" s="29">
        <f t="shared" si="7"/>
        <v>0</v>
      </c>
    </row>
    <row r="468" spans="1:10" ht="15.75">
      <c r="A468" s="82"/>
      <c r="B468" s="82"/>
      <c r="C468" s="82"/>
      <c r="D468" s="144"/>
      <c r="E468" s="145"/>
      <c r="F468" s="137"/>
      <c r="G468" s="137"/>
      <c r="H468" s="137"/>
      <c r="I468" s="137"/>
      <c r="J468" s="29">
        <f t="shared" si="7"/>
        <v>0</v>
      </c>
    </row>
    <row r="469" spans="1:10" ht="15.75">
      <c r="A469" s="82"/>
      <c r="B469" s="82"/>
      <c r="C469" s="82"/>
      <c r="D469" s="144"/>
      <c r="E469" s="145"/>
      <c r="F469" s="137"/>
      <c r="G469" s="137"/>
      <c r="H469" s="137"/>
      <c r="I469" s="137"/>
      <c r="J469" s="29">
        <f t="shared" si="7"/>
        <v>0</v>
      </c>
    </row>
    <row r="470" spans="1:10" ht="15.75">
      <c r="A470" s="82"/>
      <c r="B470" s="82"/>
      <c r="C470" s="82"/>
      <c r="D470" s="144"/>
      <c r="E470" s="145"/>
      <c r="F470" s="137"/>
      <c r="G470" s="137"/>
      <c r="H470" s="137"/>
      <c r="I470" s="137"/>
      <c r="J470" s="29">
        <f t="shared" si="7"/>
        <v>0</v>
      </c>
    </row>
    <row r="471" spans="1:10" ht="15.75">
      <c r="A471" s="82"/>
      <c r="B471" s="82"/>
      <c r="C471" s="82"/>
      <c r="D471" s="144"/>
      <c r="E471" s="145"/>
      <c r="F471" s="137"/>
      <c r="G471" s="137"/>
      <c r="H471" s="137"/>
      <c r="I471" s="137"/>
      <c r="J471" s="29">
        <f t="shared" si="7"/>
        <v>0</v>
      </c>
    </row>
    <row r="472" spans="1:10" ht="15.75">
      <c r="A472" s="82"/>
      <c r="B472" s="82"/>
      <c r="C472" s="82"/>
      <c r="D472" s="144"/>
      <c r="E472" s="145"/>
      <c r="F472" s="137"/>
      <c r="G472" s="137"/>
      <c r="H472" s="137"/>
      <c r="I472" s="137"/>
      <c r="J472" s="29">
        <f t="shared" si="7"/>
        <v>0</v>
      </c>
    </row>
    <row r="473" spans="1:10" ht="15.75">
      <c r="A473" s="82"/>
      <c r="B473" s="82"/>
      <c r="C473" s="82"/>
      <c r="D473" s="144"/>
      <c r="E473" s="145"/>
      <c r="F473" s="137"/>
      <c r="G473" s="137"/>
      <c r="H473" s="137"/>
      <c r="I473" s="137"/>
      <c r="J473" s="29">
        <f t="shared" si="7"/>
        <v>0</v>
      </c>
    </row>
    <row r="474" spans="1:10" ht="15.75">
      <c r="A474" s="82"/>
      <c r="B474" s="82"/>
      <c r="C474" s="82"/>
      <c r="D474" s="144"/>
      <c r="E474" s="145"/>
      <c r="F474" s="137"/>
      <c r="G474" s="137"/>
      <c r="H474" s="137"/>
      <c r="I474" s="137"/>
      <c r="J474" s="29">
        <f t="shared" si="7"/>
        <v>0</v>
      </c>
    </row>
    <row r="475" spans="1:10" ht="15.75">
      <c r="A475" s="82"/>
      <c r="B475" s="82"/>
      <c r="C475" s="82"/>
      <c r="D475" s="144"/>
      <c r="E475" s="145"/>
      <c r="F475" s="137"/>
      <c r="G475" s="137"/>
      <c r="H475" s="137"/>
      <c r="I475" s="137"/>
      <c r="J475" s="29">
        <f t="shared" si="7"/>
        <v>0</v>
      </c>
    </row>
    <row r="476" spans="1:10" ht="15.75">
      <c r="A476" s="82"/>
      <c r="B476" s="82"/>
      <c r="C476" s="82"/>
      <c r="D476" s="144"/>
      <c r="E476" s="145"/>
      <c r="F476" s="137"/>
      <c r="G476" s="137"/>
      <c r="H476" s="137"/>
      <c r="I476" s="137"/>
      <c r="J476" s="29">
        <f t="shared" si="7"/>
        <v>0</v>
      </c>
    </row>
    <row r="477" spans="1:10" ht="15.75">
      <c r="A477" s="82"/>
      <c r="B477" s="82"/>
      <c r="C477" s="82"/>
      <c r="D477" s="144"/>
      <c r="E477" s="145"/>
      <c r="F477" s="137"/>
      <c r="G477" s="137"/>
      <c r="H477" s="137"/>
      <c r="I477" s="137"/>
      <c r="J477" s="29">
        <f t="shared" si="7"/>
        <v>0</v>
      </c>
    </row>
    <row r="478" spans="1:10" ht="15.75">
      <c r="A478" s="82"/>
      <c r="B478" s="82"/>
      <c r="C478" s="82"/>
      <c r="D478" s="144"/>
      <c r="E478" s="145"/>
      <c r="F478" s="137"/>
      <c r="G478" s="137"/>
      <c r="H478" s="137"/>
      <c r="I478" s="137"/>
      <c r="J478" s="29">
        <f t="shared" si="7"/>
        <v>0</v>
      </c>
    </row>
    <row r="479" spans="1:10" ht="15.75">
      <c r="A479" s="82"/>
      <c r="B479" s="82"/>
      <c r="C479" s="82"/>
      <c r="D479" s="144"/>
      <c r="E479" s="145"/>
      <c r="F479" s="137"/>
      <c r="G479" s="137"/>
      <c r="H479" s="137"/>
      <c r="I479" s="137"/>
      <c r="J479" s="29">
        <f t="shared" si="7"/>
        <v>0</v>
      </c>
    </row>
    <row r="480" spans="1:10" ht="15.75">
      <c r="A480" s="82"/>
      <c r="B480" s="82"/>
      <c r="C480" s="82"/>
      <c r="D480" s="144"/>
      <c r="E480" s="145"/>
      <c r="F480" s="137"/>
      <c r="G480" s="137"/>
      <c r="H480" s="137"/>
      <c r="I480" s="137"/>
      <c r="J480" s="29">
        <f t="shared" si="7"/>
        <v>0</v>
      </c>
    </row>
    <row r="481" spans="1:10" ht="15.75">
      <c r="A481" s="82"/>
      <c r="B481" s="82"/>
      <c r="C481" s="82"/>
      <c r="D481" s="144"/>
      <c r="E481" s="145"/>
      <c r="F481" s="137"/>
      <c r="G481" s="137"/>
      <c r="H481" s="137"/>
      <c r="I481" s="137"/>
      <c r="J481" s="29">
        <f t="shared" si="7"/>
        <v>0</v>
      </c>
    </row>
    <row r="482" spans="1:10" ht="15.75">
      <c r="A482" s="82"/>
      <c r="B482" s="82"/>
      <c r="C482" s="82"/>
      <c r="D482" s="144"/>
      <c r="E482" s="145"/>
      <c r="F482" s="137"/>
      <c r="G482" s="137"/>
      <c r="H482" s="137"/>
      <c r="I482" s="137"/>
      <c r="J482" s="29">
        <f t="shared" si="7"/>
        <v>0</v>
      </c>
    </row>
    <row r="483" spans="1:10" ht="15.75">
      <c r="A483" s="82"/>
      <c r="B483" s="82"/>
      <c r="C483" s="82"/>
      <c r="D483" s="144"/>
      <c r="E483" s="145"/>
      <c r="F483" s="137"/>
      <c r="G483" s="137"/>
      <c r="H483" s="137"/>
      <c r="I483" s="137"/>
      <c r="J483" s="29">
        <f t="shared" si="7"/>
        <v>0</v>
      </c>
    </row>
    <row r="484" spans="1:10" ht="15.75">
      <c r="A484" s="82"/>
      <c r="B484" s="82"/>
      <c r="C484" s="82"/>
      <c r="D484" s="144"/>
      <c r="E484" s="145"/>
      <c r="F484" s="137"/>
      <c r="G484" s="137"/>
      <c r="H484" s="137"/>
      <c r="I484" s="137"/>
      <c r="J484" s="29">
        <f t="shared" si="7"/>
        <v>0</v>
      </c>
    </row>
    <row r="485" spans="1:10" ht="15.75">
      <c r="A485" s="82"/>
      <c r="B485" s="82"/>
      <c r="C485" s="82"/>
      <c r="D485" s="144"/>
      <c r="E485" s="145"/>
      <c r="F485" s="137"/>
      <c r="G485" s="137"/>
      <c r="H485" s="137"/>
      <c r="I485" s="137"/>
      <c r="J485" s="29">
        <f t="shared" si="7"/>
        <v>0</v>
      </c>
    </row>
    <row r="486" spans="1:10" ht="15.75">
      <c r="A486" s="82"/>
      <c r="B486" s="82"/>
      <c r="C486" s="82"/>
      <c r="D486" s="144"/>
      <c r="E486" s="145"/>
      <c r="F486" s="137"/>
      <c r="G486" s="137"/>
      <c r="H486" s="137"/>
      <c r="I486" s="137"/>
      <c r="J486" s="29">
        <f t="shared" si="7"/>
        <v>0</v>
      </c>
    </row>
    <row r="487" spans="1:10" ht="15.75">
      <c r="A487" s="82"/>
      <c r="B487" s="82"/>
      <c r="C487" s="82"/>
      <c r="D487" s="144"/>
      <c r="E487" s="145"/>
      <c r="F487" s="137"/>
      <c r="G487" s="137"/>
      <c r="H487" s="137"/>
      <c r="I487" s="137"/>
      <c r="J487" s="29">
        <f t="shared" si="7"/>
        <v>0</v>
      </c>
    </row>
    <row r="488" spans="1:10" ht="15.75">
      <c r="A488" s="82"/>
      <c r="B488" s="82"/>
      <c r="C488" s="82"/>
      <c r="D488" s="144"/>
      <c r="E488" s="145"/>
      <c r="F488" s="137"/>
      <c r="G488" s="137"/>
      <c r="H488" s="137"/>
      <c r="I488" s="137"/>
      <c r="J488" s="29">
        <f t="shared" si="7"/>
        <v>0</v>
      </c>
    </row>
    <row r="489" spans="1:10" ht="15.75">
      <c r="A489" s="82"/>
      <c r="B489" s="82"/>
      <c r="C489" s="82"/>
      <c r="D489" s="144"/>
      <c r="E489" s="145"/>
      <c r="F489" s="137"/>
      <c r="G489" s="137"/>
      <c r="H489" s="137"/>
      <c r="I489" s="137"/>
      <c r="J489" s="29">
        <f t="shared" si="7"/>
        <v>0</v>
      </c>
    </row>
    <row r="490" spans="1:10" ht="15.75">
      <c r="A490" s="82"/>
      <c r="B490" s="82"/>
      <c r="C490" s="82"/>
      <c r="D490" s="144"/>
      <c r="E490" s="145"/>
      <c r="F490" s="137"/>
      <c r="G490" s="137"/>
      <c r="H490" s="137"/>
      <c r="I490" s="137"/>
      <c r="J490" s="29">
        <f t="shared" si="7"/>
        <v>0</v>
      </c>
    </row>
    <row r="491" spans="1:10" ht="15.75">
      <c r="A491" s="82"/>
      <c r="B491" s="82"/>
      <c r="C491" s="82"/>
      <c r="D491" s="144"/>
      <c r="E491" s="145"/>
      <c r="F491" s="137"/>
      <c r="G491" s="137"/>
      <c r="H491" s="137"/>
      <c r="I491" s="137"/>
      <c r="J491" s="29">
        <f t="shared" si="7"/>
        <v>0</v>
      </c>
    </row>
    <row r="492" spans="1:10" ht="15.75">
      <c r="A492" s="82"/>
      <c r="B492" s="82"/>
      <c r="C492" s="82"/>
      <c r="D492" s="144"/>
      <c r="E492" s="145"/>
      <c r="F492" s="137"/>
      <c r="G492" s="137"/>
      <c r="H492" s="137"/>
      <c r="I492" s="137"/>
      <c r="J492" s="29">
        <f t="shared" si="7"/>
        <v>0</v>
      </c>
    </row>
    <row r="493" spans="1:10" ht="15.75">
      <c r="A493" s="82"/>
      <c r="B493" s="82"/>
      <c r="C493" s="82"/>
      <c r="D493" s="144"/>
      <c r="E493" s="145"/>
      <c r="F493" s="137"/>
      <c r="G493" s="137"/>
      <c r="H493" s="137"/>
      <c r="I493" s="137"/>
      <c r="J493" s="29">
        <f t="shared" si="7"/>
        <v>0</v>
      </c>
    </row>
    <row r="494" spans="1:10" ht="15.75">
      <c r="A494" s="82"/>
      <c r="B494" s="82"/>
      <c r="C494" s="82"/>
      <c r="D494" s="144"/>
      <c r="E494" s="145"/>
      <c r="F494" s="137"/>
      <c r="G494" s="137"/>
      <c r="H494" s="137"/>
      <c r="I494" s="137"/>
      <c r="J494" s="29">
        <f t="shared" si="7"/>
        <v>0</v>
      </c>
    </row>
    <row r="495" spans="1:10" ht="15.75">
      <c r="A495" s="82"/>
      <c r="B495" s="82"/>
      <c r="C495" s="82"/>
      <c r="D495" s="144"/>
      <c r="E495" s="145"/>
      <c r="F495" s="137"/>
      <c r="G495" s="137"/>
      <c r="H495" s="137"/>
      <c r="I495" s="137"/>
      <c r="J495" s="29">
        <f t="shared" si="7"/>
        <v>0</v>
      </c>
    </row>
    <row r="496" spans="1:10" ht="15.75">
      <c r="A496" s="82"/>
      <c r="B496" s="82"/>
      <c r="C496" s="82"/>
      <c r="D496" s="144"/>
      <c r="E496" s="145"/>
      <c r="F496" s="137"/>
      <c r="G496" s="137"/>
      <c r="H496" s="137"/>
      <c r="I496" s="137"/>
      <c r="J496" s="29">
        <f t="shared" si="7"/>
        <v>0</v>
      </c>
    </row>
    <row r="497" spans="1:10" ht="15.75">
      <c r="A497" s="82"/>
      <c r="B497" s="82"/>
      <c r="C497" s="82"/>
      <c r="D497" s="144"/>
      <c r="E497" s="145"/>
      <c r="F497" s="137"/>
      <c r="G497" s="137"/>
      <c r="H497" s="137"/>
      <c r="I497" s="137"/>
      <c r="J497" s="29">
        <f t="shared" si="7"/>
        <v>0</v>
      </c>
    </row>
    <row r="498" spans="1:10" ht="15.75">
      <c r="A498" s="82"/>
      <c r="B498" s="82"/>
      <c r="C498" s="82"/>
      <c r="D498" s="144"/>
      <c r="E498" s="145"/>
      <c r="F498" s="137"/>
      <c r="G498" s="137"/>
      <c r="H498" s="137"/>
      <c r="I498" s="137"/>
      <c r="J498" s="29">
        <f t="shared" si="7"/>
        <v>0</v>
      </c>
    </row>
    <row r="499" spans="1:10" ht="15.75">
      <c r="A499" s="82"/>
      <c r="B499" s="82"/>
      <c r="C499" s="82"/>
      <c r="D499" s="144"/>
      <c r="E499" s="145"/>
      <c r="F499" s="137"/>
      <c r="G499" s="137"/>
      <c r="H499" s="137"/>
      <c r="I499" s="137"/>
      <c r="J499" s="29">
        <f t="shared" si="7"/>
        <v>0</v>
      </c>
    </row>
    <row r="500" spans="1:10" ht="15.75">
      <c r="A500" s="82"/>
      <c r="B500" s="82"/>
      <c r="C500" s="82"/>
      <c r="D500" s="144"/>
      <c r="E500" s="145"/>
      <c r="F500" s="137"/>
      <c r="G500" s="137"/>
      <c r="H500" s="137"/>
      <c r="I500" s="137"/>
      <c r="J500" s="29">
        <f t="shared" si="7"/>
        <v>0</v>
      </c>
    </row>
    <row r="501" spans="1:10" ht="15.75">
      <c r="A501" s="82"/>
      <c r="B501" s="82"/>
      <c r="C501" s="82"/>
      <c r="D501" s="144"/>
      <c r="E501" s="145"/>
      <c r="F501" s="137"/>
      <c r="G501" s="137"/>
      <c r="H501" s="137"/>
      <c r="I501" s="137"/>
      <c r="J501" s="29">
        <f t="shared" si="7"/>
        <v>0</v>
      </c>
    </row>
    <row r="502" spans="1:10" ht="15.75">
      <c r="A502" s="82"/>
      <c r="B502" s="82"/>
      <c r="C502" s="82"/>
      <c r="D502" s="144"/>
      <c r="E502" s="145"/>
      <c r="F502" s="137"/>
      <c r="G502" s="137"/>
      <c r="H502" s="137"/>
      <c r="I502" s="137"/>
      <c r="J502" s="29">
        <f t="shared" si="7"/>
        <v>0</v>
      </c>
    </row>
    <row r="503" spans="1:10" ht="15.75">
      <c r="A503" s="82"/>
      <c r="B503" s="82"/>
      <c r="C503" s="82"/>
      <c r="D503" s="144"/>
      <c r="E503" s="145"/>
      <c r="F503" s="137"/>
      <c r="G503" s="137"/>
      <c r="H503" s="137"/>
      <c r="I503" s="137"/>
      <c r="J503" s="29">
        <f t="shared" si="7"/>
        <v>0</v>
      </c>
    </row>
    <row r="504" spans="1:10" ht="15.75">
      <c r="A504" s="82"/>
      <c r="B504" s="82"/>
      <c r="C504" s="82"/>
      <c r="D504" s="144"/>
      <c r="E504" s="145"/>
      <c r="F504" s="137"/>
      <c r="G504" s="137"/>
      <c r="H504" s="137"/>
      <c r="I504" s="137"/>
      <c r="J504" s="29">
        <f t="shared" si="7"/>
        <v>0</v>
      </c>
    </row>
    <row r="505" spans="1:10" ht="15.75">
      <c r="A505" s="82"/>
      <c r="B505" s="82"/>
      <c r="C505" s="82"/>
      <c r="D505" s="144"/>
      <c r="E505" s="145"/>
      <c r="F505" s="137"/>
      <c r="G505" s="137"/>
      <c r="H505" s="137"/>
      <c r="I505" s="137"/>
      <c r="J505" s="29">
        <f t="shared" si="7"/>
        <v>0</v>
      </c>
    </row>
    <row r="506" spans="1:10" ht="15.75">
      <c r="A506" s="82"/>
      <c r="B506" s="82"/>
      <c r="C506" s="82"/>
      <c r="D506" s="144"/>
      <c r="E506" s="145"/>
      <c r="F506" s="137"/>
      <c r="G506" s="137"/>
      <c r="H506" s="137"/>
      <c r="I506" s="137"/>
      <c r="J506" s="29">
        <f t="shared" si="7"/>
        <v>0</v>
      </c>
    </row>
    <row r="507" spans="1:10" ht="15.75">
      <c r="A507" s="82"/>
      <c r="B507" s="82"/>
      <c r="C507" s="82"/>
      <c r="D507" s="144"/>
      <c r="E507" s="145"/>
      <c r="F507" s="137"/>
      <c r="G507" s="137"/>
      <c r="H507" s="137"/>
      <c r="I507" s="137"/>
      <c r="J507" s="29">
        <f t="shared" si="7"/>
        <v>0</v>
      </c>
    </row>
    <row r="508" spans="1:10" ht="15.75">
      <c r="A508" s="82"/>
      <c r="B508" s="82"/>
      <c r="C508" s="82"/>
      <c r="D508" s="144"/>
      <c r="E508" s="145"/>
      <c r="F508" s="137"/>
      <c r="G508" s="137"/>
      <c r="H508" s="137"/>
      <c r="I508" s="137"/>
      <c r="J508" s="29">
        <f t="shared" si="7"/>
        <v>0</v>
      </c>
    </row>
    <row r="509" spans="1:10" ht="15.75">
      <c r="A509" s="82"/>
      <c r="B509" s="82"/>
      <c r="C509" s="82"/>
      <c r="D509" s="144"/>
      <c r="E509" s="145"/>
      <c r="F509" s="137"/>
      <c r="G509" s="137"/>
      <c r="H509" s="137"/>
      <c r="I509" s="137"/>
      <c r="J509" s="29">
        <f t="shared" si="7"/>
        <v>0</v>
      </c>
    </row>
    <row r="510" spans="1:10" ht="15.75">
      <c r="A510" s="82"/>
      <c r="B510" s="82"/>
      <c r="C510" s="82"/>
      <c r="D510" s="144"/>
      <c r="E510" s="145"/>
      <c r="F510" s="137"/>
      <c r="G510" s="137"/>
      <c r="H510" s="137"/>
      <c r="I510" s="137"/>
      <c r="J510" s="29">
        <f t="shared" si="7"/>
        <v>0</v>
      </c>
    </row>
    <row r="511" spans="1:10" ht="15.75">
      <c r="A511" s="82"/>
      <c r="B511" s="82"/>
      <c r="C511" s="82"/>
      <c r="D511" s="144"/>
      <c r="E511" s="145"/>
      <c r="F511" s="137"/>
      <c r="G511" s="137"/>
      <c r="H511" s="137"/>
      <c r="I511" s="137"/>
      <c r="J511" s="29">
        <f t="shared" si="7"/>
        <v>0</v>
      </c>
    </row>
    <row r="512" spans="1:10" ht="15.75">
      <c r="A512" s="82"/>
      <c r="B512" s="82"/>
      <c r="C512" s="82"/>
      <c r="D512" s="144"/>
      <c r="E512" s="145"/>
      <c r="F512" s="137"/>
      <c r="G512" s="137"/>
      <c r="H512" s="137"/>
      <c r="I512" s="137"/>
      <c r="J512" s="29">
        <f t="shared" si="7"/>
        <v>0</v>
      </c>
    </row>
    <row r="513" spans="1:10" ht="15.75">
      <c r="A513" s="82"/>
      <c r="B513" s="82"/>
      <c r="C513" s="82"/>
      <c r="D513" s="144"/>
      <c r="E513" s="145"/>
      <c r="F513" s="137"/>
      <c r="G513" s="137"/>
      <c r="H513" s="137"/>
      <c r="I513" s="137"/>
      <c r="J513" s="29">
        <f t="shared" si="7"/>
        <v>0</v>
      </c>
    </row>
    <row r="514" spans="1:10" ht="15.75">
      <c r="A514" s="82"/>
      <c r="B514" s="82"/>
      <c r="C514" s="82"/>
      <c r="D514" s="144"/>
      <c r="E514" s="145"/>
      <c r="F514" s="137"/>
      <c r="G514" s="137"/>
      <c r="H514" s="137"/>
      <c r="I514" s="137"/>
      <c r="J514" s="29">
        <f t="shared" si="7"/>
        <v>0</v>
      </c>
    </row>
    <row r="515" spans="1:10" ht="15.75">
      <c r="A515" s="82"/>
      <c r="B515" s="82"/>
      <c r="C515" s="82"/>
      <c r="D515" s="144"/>
      <c r="E515" s="145"/>
      <c r="F515" s="137"/>
      <c r="G515" s="137"/>
      <c r="H515" s="137"/>
      <c r="I515" s="137"/>
      <c r="J515" s="29">
        <f t="shared" si="7"/>
        <v>0</v>
      </c>
    </row>
    <row r="516" spans="1:10" ht="15.75">
      <c r="A516" s="82"/>
      <c r="B516" s="82"/>
      <c r="C516" s="82"/>
      <c r="D516" s="144"/>
      <c r="E516" s="145"/>
      <c r="F516" s="137"/>
      <c r="G516" s="137"/>
      <c r="H516" s="137"/>
      <c r="I516" s="137"/>
      <c r="J516" s="29">
        <f t="shared" si="7"/>
        <v>0</v>
      </c>
    </row>
    <row r="517" spans="1:10" ht="15.75">
      <c r="A517" s="82"/>
      <c r="B517" s="82"/>
      <c r="C517" s="82"/>
      <c r="D517" s="144"/>
      <c r="E517" s="145"/>
      <c r="F517" s="137"/>
      <c r="G517" s="137"/>
      <c r="H517" s="137"/>
      <c r="I517" s="137"/>
      <c r="J517" s="29">
        <f t="shared" si="7"/>
        <v>0</v>
      </c>
    </row>
    <row r="518" spans="1:10" ht="15.75">
      <c r="A518" s="82"/>
      <c r="B518" s="82"/>
      <c r="C518" s="82"/>
      <c r="D518" s="144"/>
      <c r="E518" s="145"/>
      <c r="F518" s="137"/>
      <c r="G518" s="137"/>
      <c r="H518" s="137"/>
      <c r="I518" s="137"/>
      <c r="J518" s="29">
        <f t="shared" si="7"/>
        <v>0</v>
      </c>
    </row>
    <row r="519" spans="1:10" ht="15.75">
      <c r="A519" s="82"/>
      <c r="B519" s="82"/>
      <c r="C519" s="82"/>
      <c r="D519" s="144"/>
      <c r="E519" s="145"/>
      <c r="F519" s="137"/>
      <c r="G519" s="137"/>
      <c r="H519" s="137"/>
      <c r="I519" s="137"/>
      <c r="J519" s="29">
        <f aca="true" t="shared" si="8" ref="J519:J582">E519*F519*H519*C519</f>
        <v>0</v>
      </c>
    </row>
    <row r="520" spans="1:10" ht="15.75">
      <c r="A520" s="82"/>
      <c r="B520" s="82"/>
      <c r="C520" s="82"/>
      <c r="D520" s="144"/>
      <c r="E520" s="145"/>
      <c r="F520" s="137"/>
      <c r="G520" s="137"/>
      <c r="H520" s="137"/>
      <c r="I520" s="137"/>
      <c r="J520" s="29">
        <f t="shared" si="8"/>
        <v>0</v>
      </c>
    </row>
    <row r="521" spans="1:10" ht="15.75">
      <c r="A521" s="82"/>
      <c r="B521" s="82"/>
      <c r="C521" s="82"/>
      <c r="D521" s="144"/>
      <c r="E521" s="145"/>
      <c r="F521" s="137"/>
      <c r="G521" s="137"/>
      <c r="H521" s="137"/>
      <c r="I521" s="137"/>
      <c r="J521" s="29">
        <f t="shared" si="8"/>
        <v>0</v>
      </c>
    </row>
    <row r="522" spans="1:10" ht="15.75">
      <c r="A522" s="82"/>
      <c r="B522" s="82"/>
      <c r="C522" s="82"/>
      <c r="D522" s="144"/>
      <c r="E522" s="145"/>
      <c r="F522" s="137"/>
      <c r="G522" s="137"/>
      <c r="H522" s="137"/>
      <c r="I522" s="137"/>
      <c r="J522" s="29">
        <f t="shared" si="8"/>
        <v>0</v>
      </c>
    </row>
    <row r="523" spans="1:10" ht="15.75">
      <c r="A523" s="82"/>
      <c r="B523" s="82"/>
      <c r="C523" s="82"/>
      <c r="D523" s="144"/>
      <c r="E523" s="145"/>
      <c r="F523" s="137"/>
      <c r="G523" s="137"/>
      <c r="H523" s="137"/>
      <c r="I523" s="137"/>
      <c r="J523" s="29">
        <f t="shared" si="8"/>
        <v>0</v>
      </c>
    </row>
    <row r="524" spans="1:10" ht="15.75">
      <c r="A524" s="82"/>
      <c r="B524" s="82"/>
      <c r="C524" s="82"/>
      <c r="D524" s="144"/>
      <c r="E524" s="145"/>
      <c r="F524" s="137"/>
      <c r="G524" s="137"/>
      <c r="H524" s="137"/>
      <c r="I524" s="137"/>
      <c r="J524" s="29">
        <f t="shared" si="8"/>
        <v>0</v>
      </c>
    </row>
    <row r="525" spans="1:10" ht="15.75">
      <c r="A525" s="82"/>
      <c r="B525" s="82"/>
      <c r="C525" s="82"/>
      <c r="D525" s="144"/>
      <c r="E525" s="145"/>
      <c r="F525" s="137"/>
      <c r="G525" s="137"/>
      <c r="H525" s="137"/>
      <c r="I525" s="137"/>
      <c r="J525" s="29">
        <f t="shared" si="8"/>
        <v>0</v>
      </c>
    </row>
    <row r="526" spans="1:10" ht="15.75">
      <c r="A526" s="82"/>
      <c r="B526" s="82"/>
      <c r="C526" s="82"/>
      <c r="D526" s="144"/>
      <c r="E526" s="145"/>
      <c r="F526" s="137"/>
      <c r="G526" s="137"/>
      <c r="H526" s="137"/>
      <c r="I526" s="137"/>
      <c r="J526" s="29">
        <f t="shared" si="8"/>
        <v>0</v>
      </c>
    </row>
    <row r="527" spans="1:10" ht="15.75">
      <c r="A527" s="82"/>
      <c r="B527" s="82"/>
      <c r="C527" s="82"/>
      <c r="D527" s="144"/>
      <c r="E527" s="145"/>
      <c r="F527" s="137"/>
      <c r="G527" s="137"/>
      <c r="H527" s="137"/>
      <c r="I527" s="137"/>
      <c r="J527" s="29">
        <f t="shared" si="8"/>
        <v>0</v>
      </c>
    </row>
    <row r="528" spans="1:10" ht="15.75">
      <c r="A528" s="82"/>
      <c r="B528" s="82"/>
      <c r="C528" s="82"/>
      <c r="D528" s="144"/>
      <c r="E528" s="145"/>
      <c r="F528" s="137"/>
      <c r="G528" s="137"/>
      <c r="H528" s="137"/>
      <c r="I528" s="137"/>
      <c r="J528" s="29">
        <f t="shared" si="8"/>
        <v>0</v>
      </c>
    </row>
    <row r="529" spans="1:10" ht="15.75">
      <c r="A529" s="82"/>
      <c r="B529" s="82"/>
      <c r="C529" s="82"/>
      <c r="D529" s="144"/>
      <c r="E529" s="145"/>
      <c r="F529" s="137"/>
      <c r="G529" s="137"/>
      <c r="H529" s="137"/>
      <c r="I529" s="137"/>
      <c r="J529" s="29">
        <f t="shared" si="8"/>
        <v>0</v>
      </c>
    </row>
    <row r="530" spans="1:10" ht="15.75">
      <c r="A530" s="82"/>
      <c r="B530" s="82"/>
      <c r="C530" s="82"/>
      <c r="D530" s="144"/>
      <c r="E530" s="145"/>
      <c r="F530" s="137"/>
      <c r="G530" s="137"/>
      <c r="H530" s="137"/>
      <c r="I530" s="137"/>
      <c r="J530" s="29">
        <f t="shared" si="8"/>
        <v>0</v>
      </c>
    </row>
    <row r="531" spans="1:10" ht="15.75">
      <c r="A531" s="82"/>
      <c r="B531" s="82"/>
      <c r="C531" s="82"/>
      <c r="D531" s="144"/>
      <c r="E531" s="145"/>
      <c r="F531" s="137"/>
      <c r="G531" s="137"/>
      <c r="H531" s="137"/>
      <c r="I531" s="137"/>
      <c r="J531" s="29">
        <f t="shared" si="8"/>
        <v>0</v>
      </c>
    </row>
    <row r="532" spans="1:10" ht="15.75">
      <c r="A532" s="82"/>
      <c r="B532" s="82"/>
      <c r="C532" s="82"/>
      <c r="D532" s="144"/>
      <c r="E532" s="145"/>
      <c r="F532" s="137"/>
      <c r="G532" s="137"/>
      <c r="H532" s="137"/>
      <c r="I532" s="137"/>
      <c r="J532" s="29">
        <f t="shared" si="8"/>
        <v>0</v>
      </c>
    </row>
    <row r="533" spans="1:10" ht="15.75">
      <c r="A533" s="82"/>
      <c r="B533" s="82"/>
      <c r="C533" s="82"/>
      <c r="D533" s="144"/>
      <c r="E533" s="145"/>
      <c r="F533" s="137"/>
      <c r="G533" s="137"/>
      <c r="H533" s="137"/>
      <c r="I533" s="137"/>
      <c r="J533" s="29">
        <f t="shared" si="8"/>
        <v>0</v>
      </c>
    </row>
    <row r="534" spans="1:10" ht="15.75">
      <c r="A534" s="82"/>
      <c r="B534" s="82"/>
      <c r="C534" s="82"/>
      <c r="D534" s="144"/>
      <c r="E534" s="145"/>
      <c r="F534" s="137"/>
      <c r="G534" s="137"/>
      <c r="H534" s="137"/>
      <c r="I534" s="137"/>
      <c r="J534" s="29">
        <f t="shared" si="8"/>
        <v>0</v>
      </c>
    </row>
    <row r="535" spans="1:10" ht="15.75">
      <c r="A535" s="82"/>
      <c r="B535" s="82"/>
      <c r="C535" s="82"/>
      <c r="D535" s="144"/>
      <c r="E535" s="145"/>
      <c r="F535" s="137"/>
      <c r="G535" s="137"/>
      <c r="H535" s="137"/>
      <c r="I535" s="137"/>
      <c r="J535" s="29">
        <f t="shared" si="8"/>
        <v>0</v>
      </c>
    </row>
    <row r="536" spans="1:10" ht="15.75">
      <c r="A536" s="82"/>
      <c r="B536" s="82"/>
      <c r="C536" s="82"/>
      <c r="D536" s="144"/>
      <c r="E536" s="145"/>
      <c r="F536" s="137"/>
      <c r="G536" s="137"/>
      <c r="H536" s="137"/>
      <c r="I536" s="137"/>
      <c r="J536" s="29">
        <f t="shared" si="8"/>
        <v>0</v>
      </c>
    </row>
    <row r="537" spans="1:10" ht="15.75">
      <c r="A537" s="82"/>
      <c r="B537" s="82"/>
      <c r="C537" s="82"/>
      <c r="D537" s="144"/>
      <c r="E537" s="145"/>
      <c r="F537" s="137"/>
      <c r="G537" s="137"/>
      <c r="H537" s="137"/>
      <c r="I537" s="137"/>
      <c r="J537" s="29">
        <f t="shared" si="8"/>
        <v>0</v>
      </c>
    </row>
    <row r="538" spans="1:10" ht="15.75">
      <c r="A538" s="82"/>
      <c r="B538" s="82"/>
      <c r="C538" s="82"/>
      <c r="D538" s="144"/>
      <c r="E538" s="145"/>
      <c r="F538" s="137"/>
      <c r="G538" s="137"/>
      <c r="H538" s="137"/>
      <c r="I538" s="137"/>
      <c r="J538" s="29">
        <f t="shared" si="8"/>
        <v>0</v>
      </c>
    </row>
    <row r="539" spans="1:10" ht="15.75">
      <c r="A539" s="82"/>
      <c r="B539" s="82"/>
      <c r="C539" s="82"/>
      <c r="D539" s="144"/>
      <c r="E539" s="145"/>
      <c r="F539" s="137"/>
      <c r="G539" s="137"/>
      <c r="H539" s="137"/>
      <c r="I539" s="137"/>
      <c r="J539" s="29">
        <f t="shared" si="8"/>
        <v>0</v>
      </c>
    </row>
    <row r="540" spans="1:10" ht="15.75">
      <c r="A540" s="82"/>
      <c r="B540" s="82"/>
      <c r="C540" s="82"/>
      <c r="D540" s="144"/>
      <c r="E540" s="145"/>
      <c r="F540" s="137"/>
      <c r="G540" s="137"/>
      <c r="H540" s="137"/>
      <c r="I540" s="137"/>
      <c r="J540" s="29">
        <f t="shared" si="8"/>
        <v>0</v>
      </c>
    </row>
    <row r="541" spans="1:10" ht="15.75">
      <c r="A541" s="82"/>
      <c r="B541" s="82"/>
      <c r="C541" s="82"/>
      <c r="D541" s="144"/>
      <c r="E541" s="145"/>
      <c r="F541" s="137"/>
      <c r="G541" s="137"/>
      <c r="H541" s="137"/>
      <c r="I541" s="137"/>
      <c r="J541" s="29">
        <f t="shared" si="8"/>
        <v>0</v>
      </c>
    </row>
    <row r="542" spans="1:10" ht="15.75">
      <c r="A542" s="82"/>
      <c r="B542" s="82"/>
      <c r="C542" s="82"/>
      <c r="D542" s="144"/>
      <c r="E542" s="145"/>
      <c r="F542" s="137"/>
      <c r="G542" s="137"/>
      <c r="H542" s="137"/>
      <c r="I542" s="137"/>
      <c r="J542" s="29">
        <f t="shared" si="8"/>
        <v>0</v>
      </c>
    </row>
    <row r="543" spans="1:10" ht="15.75">
      <c r="A543" s="82"/>
      <c r="B543" s="82"/>
      <c r="C543" s="82"/>
      <c r="D543" s="144"/>
      <c r="E543" s="145"/>
      <c r="F543" s="137"/>
      <c r="G543" s="137"/>
      <c r="H543" s="137"/>
      <c r="I543" s="137"/>
      <c r="J543" s="29">
        <f t="shared" si="8"/>
        <v>0</v>
      </c>
    </row>
    <row r="544" spans="1:10" ht="15.75">
      <c r="A544" s="82"/>
      <c r="B544" s="82"/>
      <c r="C544" s="82"/>
      <c r="D544" s="144"/>
      <c r="E544" s="145"/>
      <c r="F544" s="137"/>
      <c r="G544" s="137"/>
      <c r="H544" s="137"/>
      <c r="I544" s="137"/>
      <c r="J544" s="29">
        <f t="shared" si="8"/>
        <v>0</v>
      </c>
    </row>
    <row r="545" spans="1:10" ht="15.75">
      <c r="A545" s="82"/>
      <c r="B545" s="82"/>
      <c r="C545" s="82"/>
      <c r="D545" s="144"/>
      <c r="E545" s="145"/>
      <c r="F545" s="137"/>
      <c r="G545" s="137"/>
      <c r="H545" s="137"/>
      <c r="I545" s="137"/>
      <c r="J545" s="29">
        <f t="shared" si="8"/>
        <v>0</v>
      </c>
    </row>
    <row r="546" spans="1:10" ht="15.75">
      <c r="A546" s="82"/>
      <c r="B546" s="82"/>
      <c r="C546" s="82"/>
      <c r="D546" s="144"/>
      <c r="E546" s="145"/>
      <c r="F546" s="137"/>
      <c r="G546" s="137"/>
      <c r="H546" s="137"/>
      <c r="I546" s="137"/>
      <c r="J546" s="29">
        <f t="shared" si="8"/>
        <v>0</v>
      </c>
    </row>
    <row r="547" spans="1:10" ht="15.75">
      <c r="A547" s="82"/>
      <c r="B547" s="82"/>
      <c r="C547" s="82"/>
      <c r="D547" s="144"/>
      <c r="E547" s="145"/>
      <c r="F547" s="137"/>
      <c r="G547" s="137"/>
      <c r="H547" s="137"/>
      <c r="I547" s="137"/>
      <c r="J547" s="29">
        <f t="shared" si="8"/>
        <v>0</v>
      </c>
    </row>
    <row r="548" spans="1:10" ht="15.75">
      <c r="A548" s="82"/>
      <c r="B548" s="82"/>
      <c r="C548" s="82"/>
      <c r="D548" s="144"/>
      <c r="E548" s="145"/>
      <c r="F548" s="137"/>
      <c r="G548" s="137"/>
      <c r="H548" s="137"/>
      <c r="I548" s="137"/>
      <c r="J548" s="29">
        <f t="shared" si="8"/>
        <v>0</v>
      </c>
    </row>
    <row r="549" spans="1:10" ht="15.75">
      <c r="A549" s="82"/>
      <c r="B549" s="82"/>
      <c r="C549" s="82"/>
      <c r="D549" s="144"/>
      <c r="E549" s="145"/>
      <c r="F549" s="137"/>
      <c r="G549" s="137"/>
      <c r="H549" s="137"/>
      <c r="I549" s="137"/>
      <c r="J549" s="29">
        <f t="shared" si="8"/>
        <v>0</v>
      </c>
    </row>
    <row r="550" spans="1:10" ht="15.75">
      <c r="A550" s="82"/>
      <c r="B550" s="82"/>
      <c r="C550" s="82"/>
      <c r="D550" s="144"/>
      <c r="E550" s="145"/>
      <c r="F550" s="137"/>
      <c r="G550" s="137"/>
      <c r="H550" s="137"/>
      <c r="I550" s="137"/>
      <c r="J550" s="29">
        <f t="shared" si="8"/>
        <v>0</v>
      </c>
    </row>
    <row r="551" spans="1:10" ht="15.75">
      <c r="A551" s="82"/>
      <c r="B551" s="82"/>
      <c r="C551" s="82"/>
      <c r="D551" s="144"/>
      <c r="E551" s="145"/>
      <c r="F551" s="137"/>
      <c r="G551" s="137"/>
      <c r="H551" s="137"/>
      <c r="I551" s="137"/>
      <c r="J551" s="29">
        <f t="shared" si="8"/>
        <v>0</v>
      </c>
    </row>
    <row r="552" spans="1:10" ht="15.75">
      <c r="A552" s="82"/>
      <c r="B552" s="82"/>
      <c r="C552" s="82"/>
      <c r="D552" s="144"/>
      <c r="E552" s="145"/>
      <c r="F552" s="137"/>
      <c r="G552" s="137"/>
      <c r="H552" s="137"/>
      <c r="I552" s="137"/>
      <c r="J552" s="29">
        <f t="shared" si="8"/>
        <v>0</v>
      </c>
    </row>
    <row r="553" spans="1:10" ht="15.75">
      <c r="A553" s="82"/>
      <c r="B553" s="82"/>
      <c r="C553" s="82"/>
      <c r="D553" s="144"/>
      <c r="E553" s="145"/>
      <c r="F553" s="137"/>
      <c r="G553" s="137"/>
      <c r="H553" s="137"/>
      <c r="I553" s="137"/>
      <c r="J553" s="29">
        <f t="shared" si="8"/>
        <v>0</v>
      </c>
    </row>
    <row r="554" spans="1:10" ht="15.75">
      <c r="A554" s="82"/>
      <c r="B554" s="82"/>
      <c r="C554" s="82"/>
      <c r="D554" s="144"/>
      <c r="E554" s="145"/>
      <c r="F554" s="137"/>
      <c r="G554" s="137"/>
      <c r="H554" s="137"/>
      <c r="I554" s="137"/>
      <c r="J554" s="29">
        <f t="shared" si="8"/>
        <v>0</v>
      </c>
    </row>
    <row r="555" spans="1:10" ht="15.75">
      <c r="A555" s="82"/>
      <c r="B555" s="82"/>
      <c r="C555" s="82"/>
      <c r="D555" s="144"/>
      <c r="E555" s="145"/>
      <c r="F555" s="137"/>
      <c r="G555" s="137"/>
      <c r="H555" s="137"/>
      <c r="I555" s="137"/>
      <c r="J555" s="29">
        <f t="shared" si="8"/>
        <v>0</v>
      </c>
    </row>
    <row r="556" spans="1:10" ht="15.75">
      <c r="A556" s="82"/>
      <c r="B556" s="82"/>
      <c r="C556" s="82"/>
      <c r="D556" s="144"/>
      <c r="E556" s="145"/>
      <c r="F556" s="137"/>
      <c r="G556" s="137"/>
      <c r="H556" s="137"/>
      <c r="I556" s="137"/>
      <c r="J556" s="29">
        <f t="shared" si="8"/>
        <v>0</v>
      </c>
    </row>
    <row r="557" spans="1:10" ht="15.75">
      <c r="A557" s="82"/>
      <c r="B557" s="82"/>
      <c r="C557" s="82"/>
      <c r="D557" s="144"/>
      <c r="E557" s="145"/>
      <c r="F557" s="137"/>
      <c r="G557" s="137"/>
      <c r="H557" s="137"/>
      <c r="I557" s="137"/>
      <c r="J557" s="29">
        <f t="shared" si="8"/>
        <v>0</v>
      </c>
    </row>
    <row r="558" spans="1:10" ht="15.75">
      <c r="A558" s="82"/>
      <c r="B558" s="82"/>
      <c r="C558" s="82"/>
      <c r="D558" s="144"/>
      <c r="E558" s="145"/>
      <c r="F558" s="137"/>
      <c r="G558" s="137"/>
      <c r="H558" s="137"/>
      <c r="I558" s="137"/>
      <c r="J558" s="29">
        <f t="shared" si="8"/>
        <v>0</v>
      </c>
    </row>
    <row r="559" spans="1:10" ht="15.75">
      <c r="A559" s="82"/>
      <c r="B559" s="82"/>
      <c r="C559" s="82"/>
      <c r="D559" s="144"/>
      <c r="E559" s="145"/>
      <c r="F559" s="137"/>
      <c r="G559" s="137"/>
      <c r="H559" s="137"/>
      <c r="I559" s="137"/>
      <c r="J559" s="29">
        <f t="shared" si="8"/>
        <v>0</v>
      </c>
    </row>
    <row r="560" spans="1:10" ht="15.75">
      <c r="A560" s="82"/>
      <c r="B560" s="82"/>
      <c r="C560" s="82"/>
      <c r="D560" s="144"/>
      <c r="E560" s="145"/>
      <c r="F560" s="137"/>
      <c r="G560" s="137"/>
      <c r="H560" s="137"/>
      <c r="I560" s="137"/>
      <c r="J560" s="29">
        <f t="shared" si="8"/>
        <v>0</v>
      </c>
    </row>
    <row r="561" spans="1:10" ht="15.75">
      <c r="A561" s="82"/>
      <c r="B561" s="82"/>
      <c r="C561" s="82"/>
      <c r="D561" s="144"/>
      <c r="E561" s="145"/>
      <c r="F561" s="137"/>
      <c r="G561" s="137"/>
      <c r="H561" s="137"/>
      <c r="I561" s="137"/>
      <c r="J561" s="29">
        <f t="shared" si="8"/>
        <v>0</v>
      </c>
    </row>
    <row r="562" spans="1:10" ht="15.75">
      <c r="A562" s="82"/>
      <c r="B562" s="82"/>
      <c r="C562" s="82"/>
      <c r="D562" s="144"/>
      <c r="E562" s="145"/>
      <c r="F562" s="137"/>
      <c r="G562" s="137"/>
      <c r="H562" s="137"/>
      <c r="I562" s="137"/>
      <c r="J562" s="29">
        <f t="shared" si="8"/>
        <v>0</v>
      </c>
    </row>
    <row r="563" spans="1:10" ht="15.75">
      <c r="A563" s="82"/>
      <c r="B563" s="82"/>
      <c r="C563" s="82"/>
      <c r="D563" s="144"/>
      <c r="E563" s="145"/>
      <c r="F563" s="137"/>
      <c r="G563" s="137"/>
      <c r="H563" s="137"/>
      <c r="I563" s="137"/>
      <c r="J563" s="29">
        <f t="shared" si="8"/>
        <v>0</v>
      </c>
    </row>
    <row r="564" spans="1:10" ht="15.75">
      <c r="A564" s="82"/>
      <c r="B564" s="82"/>
      <c r="C564" s="82"/>
      <c r="D564" s="144"/>
      <c r="E564" s="145"/>
      <c r="F564" s="137"/>
      <c r="G564" s="137"/>
      <c r="H564" s="137"/>
      <c r="I564" s="137"/>
      <c r="J564" s="29">
        <f t="shared" si="8"/>
        <v>0</v>
      </c>
    </row>
    <row r="565" spans="1:10" ht="15.75">
      <c r="A565" s="82"/>
      <c r="B565" s="82"/>
      <c r="C565" s="82"/>
      <c r="D565" s="144"/>
      <c r="E565" s="145"/>
      <c r="F565" s="137"/>
      <c r="G565" s="137"/>
      <c r="H565" s="137"/>
      <c r="I565" s="137"/>
      <c r="J565" s="29">
        <f t="shared" si="8"/>
        <v>0</v>
      </c>
    </row>
    <row r="566" spans="1:10" ht="15.75">
      <c r="A566" s="82"/>
      <c r="B566" s="82"/>
      <c r="C566" s="82"/>
      <c r="D566" s="144"/>
      <c r="E566" s="145"/>
      <c r="F566" s="137"/>
      <c r="G566" s="137"/>
      <c r="H566" s="137"/>
      <c r="I566" s="137"/>
      <c r="J566" s="29">
        <f t="shared" si="8"/>
        <v>0</v>
      </c>
    </row>
    <row r="567" spans="1:10" ht="15.75">
      <c r="A567" s="82"/>
      <c r="B567" s="82"/>
      <c r="C567" s="82"/>
      <c r="D567" s="144"/>
      <c r="E567" s="145"/>
      <c r="F567" s="137"/>
      <c r="G567" s="137"/>
      <c r="H567" s="137"/>
      <c r="I567" s="137"/>
      <c r="J567" s="29">
        <f t="shared" si="8"/>
        <v>0</v>
      </c>
    </row>
    <row r="568" spans="1:10" ht="15.75">
      <c r="A568" s="82"/>
      <c r="B568" s="82"/>
      <c r="C568" s="82"/>
      <c r="D568" s="144"/>
      <c r="E568" s="145"/>
      <c r="F568" s="137"/>
      <c r="G568" s="137"/>
      <c r="H568" s="137"/>
      <c r="I568" s="137"/>
      <c r="J568" s="29">
        <f t="shared" si="8"/>
        <v>0</v>
      </c>
    </row>
    <row r="569" spans="1:10" ht="15.75">
      <c r="A569" s="82"/>
      <c r="B569" s="82"/>
      <c r="C569" s="82"/>
      <c r="D569" s="144"/>
      <c r="E569" s="145"/>
      <c r="F569" s="137"/>
      <c r="G569" s="137"/>
      <c r="H569" s="137"/>
      <c r="I569" s="137"/>
      <c r="J569" s="29">
        <f t="shared" si="8"/>
        <v>0</v>
      </c>
    </row>
    <row r="570" spans="1:10" ht="15.75">
      <c r="A570" s="82"/>
      <c r="B570" s="82"/>
      <c r="C570" s="82"/>
      <c r="D570" s="144"/>
      <c r="E570" s="145"/>
      <c r="F570" s="137"/>
      <c r="G570" s="137"/>
      <c r="H570" s="137"/>
      <c r="I570" s="137"/>
      <c r="J570" s="29">
        <f t="shared" si="8"/>
        <v>0</v>
      </c>
    </row>
    <row r="571" spans="1:10" ht="15.75">
      <c r="A571" s="82"/>
      <c r="B571" s="82"/>
      <c r="C571" s="82"/>
      <c r="D571" s="144"/>
      <c r="E571" s="145"/>
      <c r="F571" s="137"/>
      <c r="G571" s="137"/>
      <c r="H571" s="137"/>
      <c r="I571" s="137"/>
      <c r="J571" s="29">
        <f t="shared" si="8"/>
        <v>0</v>
      </c>
    </row>
    <row r="572" spans="1:10" ht="15.75">
      <c r="A572" s="82"/>
      <c r="B572" s="82"/>
      <c r="C572" s="82"/>
      <c r="D572" s="144"/>
      <c r="E572" s="145"/>
      <c r="F572" s="137"/>
      <c r="G572" s="137"/>
      <c r="H572" s="137"/>
      <c r="I572" s="137"/>
      <c r="J572" s="29">
        <f t="shared" si="8"/>
        <v>0</v>
      </c>
    </row>
    <row r="573" spans="1:10" ht="15.75">
      <c r="A573" s="82"/>
      <c r="B573" s="82"/>
      <c r="C573" s="82"/>
      <c r="D573" s="144"/>
      <c r="E573" s="145"/>
      <c r="F573" s="137"/>
      <c r="G573" s="137"/>
      <c r="H573" s="137"/>
      <c r="I573" s="137"/>
      <c r="J573" s="29">
        <f t="shared" si="8"/>
        <v>0</v>
      </c>
    </row>
    <row r="574" spans="1:10" ht="15.75">
      <c r="A574" s="82"/>
      <c r="B574" s="82"/>
      <c r="C574" s="82"/>
      <c r="D574" s="144"/>
      <c r="E574" s="145"/>
      <c r="F574" s="137"/>
      <c r="G574" s="137"/>
      <c r="H574" s="137"/>
      <c r="I574" s="137"/>
      <c r="J574" s="29">
        <f t="shared" si="8"/>
        <v>0</v>
      </c>
    </row>
    <row r="575" spans="1:10" ht="15.75">
      <c r="A575" s="82"/>
      <c r="B575" s="82"/>
      <c r="C575" s="82"/>
      <c r="D575" s="144"/>
      <c r="E575" s="145"/>
      <c r="F575" s="137"/>
      <c r="G575" s="137"/>
      <c r="H575" s="137"/>
      <c r="I575" s="137"/>
      <c r="J575" s="29">
        <f t="shared" si="8"/>
        <v>0</v>
      </c>
    </row>
    <row r="576" spans="1:10" ht="15.75">
      <c r="A576" s="82"/>
      <c r="B576" s="82"/>
      <c r="C576" s="82"/>
      <c r="D576" s="144"/>
      <c r="E576" s="145"/>
      <c r="F576" s="137"/>
      <c r="G576" s="137"/>
      <c r="H576" s="137"/>
      <c r="I576" s="137"/>
      <c r="J576" s="29">
        <f t="shared" si="8"/>
        <v>0</v>
      </c>
    </row>
    <row r="577" spans="1:10" ht="15.75">
      <c r="A577" s="82"/>
      <c r="B577" s="82"/>
      <c r="C577" s="82"/>
      <c r="D577" s="144"/>
      <c r="E577" s="145"/>
      <c r="F577" s="137"/>
      <c r="G577" s="137"/>
      <c r="H577" s="137"/>
      <c r="I577" s="137"/>
      <c r="J577" s="29">
        <f t="shared" si="8"/>
        <v>0</v>
      </c>
    </row>
    <row r="578" spans="1:10" ht="15.75">
      <c r="A578" s="82"/>
      <c r="B578" s="82"/>
      <c r="C578" s="82"/>
      <c r="D578" s="144"/>
      <c r="E578" s="145"/>
      <c r="F578" s="137"/>
      <c r="G578" s="137"/>
      <c r="H578" s="137"/>
      <c r="I578" s="137"/>
      <c r="J578" s="29">
        <f t="shared" si="8"/>
        <v>0</v>
      </c>
    </row>
    <row r="579" spans="1:10" ht="15.75">
      <c r="A579" s="82"/>
      <c r="B579" s="82"/>
      <c r="C579" s="82"/>
      <c r="D579" s="144"/>
      <c r="E579" s="145"/>
      <c r="F579" s="137"/>
      <c r="G579" s="137"/>
      <c r="H579" s="137"/>
      <c r="I579" s="137"/>
      <c r="J579" s="29">
        <f t="shared" si="8"/>
        <v>0</v>
      </c>
    </row>
    <row r="580" spans="1:10" ht="15.75">
      <c r="A580" s="82"/>
      <c r="B580" s="82"/>
      <c r="C580" s="82"/>
      <c r="D580" s="144"/>
      <c r="E580" s="145"/>
      <c r="F580" s="137"/>
      <c r="G580" s="137"/>
      <c r="H580" s="137"/>
      <c r="I580" s="137"/>
      <c r="J580" s="29">
        <f t="shared" si="8"/>
        <v>0</v>
      </c>
    </row>
    <row r="581" spans="1:10" ht="15.75">
      <c r="A581" s="82"/>
      <c r="B581" s="82"/>
      <c r="C581" s="82"/>
      <c r="D581" s="144"/>
      <c r="E581" s="145"/>
      <c r="F581" s="137"/>
      <c r="G581" s="137"/>
      <c r="H581" s="137"/>
      <c r="I581" s="137"/>
      <c r="J581" s="29">
        <f t="shared" si="8"/>
        <v>0</v>
      </c>
    </row>
    <row r="582" spans="1:10" ht="15.75">
      <c r="A582" s="82"/>
      <c r="B582" s="82"/>
      <c r="C582" s="82"/>
      <c r="D582" s="144"/>
      <c r="E582" s="145"/>
      <c r="F582" s="137"/>
      <c r="G582" s="137"/>
      <c r="H582" s="137"/>
      <c r="I582" s="137"/>
      <c r="J582" s="29">
        <f t="shared" si="8"/>
        <v>0</v>
      </c>
    </row>
    <row r="583" spans="1:10" ht="15.75">
      <c r="A583" s="82"/>
      <c r="B583" s="82"/>
      <c r="C583" s="82"/>
      <c r="D583" s="144"/>
      <c r="E583" s="145"/>
      <c r="F583" s="137"/>
      <c r="G583" s="137"/>
      <c r="H583" s="137"/>
      <c r="I583" s="137"/>
      <c r="J583" s="29">
        <f aca="true" t="shared" si="9" ref="J583:J646">E583*F583*H583*C583</f>
        <v>0</v>
      </c>
    </row>
    <row r="584" spans="1:10" ht="15.75">
      <c r="A584" s="82"/>
      <c r="B584" s="82"/>
      <c r="C584" s="82"/>
      <c r="D584" s="144"/>
      <c r="E584" s="145"/>
      <c r="F584" s="137"/>
      <c r="G584" s="137"/>
      <c r="H584" s="137"/>
      <c r="I584" s="137"/>
      <c r="J584" s="29">
        <f t="shared" si="9"/>
        <v>0</v>
      </c>
    </row>
    <row r="585" spans="1:10" ht="15.75">
      <c r="A585" s="82"/>
      <c r="B585" s="82"/>
      <c r="C585" s="82"/>
      <c r="D585" s="144"/>
      <c r="E585" s="145"/>
      <c r="F585" s="137"/>
      <c r="G585" s="137"/>
      <c r="H585" s="137"/>
      <c r="I585" s="137"/>
      <c r="J585" s="29">
        <f t="shared" si="9"/>
        <v>0</v>
      </c>
    </row>
    <row r="586" spans="1:10" ht="15.75">
      <c r="A586" s="82"/>
      <c r="B586" s="82"/>
      <c r="C586" s="82"/>
      <c r="D586" s="144"/>
      <c r="E586" s="145"/>
      <c r="F586" s="137"/>
      <c r="G586" s="137"/>
      <c r="H586" s="137"/>
      <c r="I586" s="137"/>
      <c r="J586" s="29">
        <f t="shared" si="9"/>
        <v>0</v>
      </c>
    </row>
    <row r="587" spans="1:10" ht="15.75">
      <c r="A587" s="82"/>
      <c r="B587" s="82"/>
      <c r="C587" s="82"/>
      <c r="D587" s="144"/>
      <c r="E587" s="145"/>
      <c r="F587" s="137"/>
      <c r="G587" s="137"/>
      <c r="H587" s="137"/>
      <c r="I587" s="137"/>
      <c r="J587" s="29">
        <f t="shared" si="9"/>
        <v>0</v>
      </c>
    </row>
    <row r="588" spans="1:10" ht="15.75">
      <c r="A588" s="82"/>
      <c r="B588" s="82"/>
      <c r="C588" s="82"/>
      <c r="D588" s="144"/>
      <c r="E588" s="145"/>
      <c r="F588" s="137"/>
      <c r="G588" s="137"/>
      <c r="H588" s="137"/>
      <c r="I588" s="137"/>
      <c r="J588" s="29">
        <f t="shared" si="9"/>
        <v>0</v>
      </c>
    </row>
    <row r="589" spans="1:10" ht="15.75">
      <c r="A589" s="82"/>
      <c r="B589" s="82"/>
      <c r="C589" s="82"/>
      <c r="D589" s="144"/>
      <c r="E589" s="145"/>
      <c r="F589" s="137"/>
      <c r="G589" s="137"/>
      <c r="H589" s="137"/>
      <c r="I589" s="137"/>
      <c r="J589" s="29">
        <f t="shared" si="9"/>
        <v>0</v>
      </c>
    </row>
    <row r="590" spans="1:10" ht="15.75">
      <c r="A590" s="82"/>
      <c r="B590" s="82"/>
      <c r="C590" s="82"/>
      <c r="D590" s="144"/>
      <c r="E590" s="145"/>
      <c r="F590" s="137"/>
      <c r="G590" s="137"/>
      <c r="H590" s="137"/>
      <c r="I590" s="137"/>
      <c r="J590" s="29">
        <f t="shared" si="9"/>
        <v>0</v>
      </c>
    </row>
    <row r="591" spans="1:10" ht="15.75">
      <c r="A591" s="82"/>
      <c r="B591" s="82"/>
      <c r="C591" s="82"/>
      <c r="D591" s="144"/>
      <c r="E591" s="145"/>
      <c r="F591" s="137"/>
      <c r="G591" s="137"/>
      <c r="H591" s="137"/>
      <c r="I591" s="137"/>
      <c r="J591" s="29">
        <f t="shared" si="9"/>
        <v>0</v>
      </c>
    </row>
    <row r="592" spans="1:10" ht="15.75">
      <c r="A592" s="82"/>
      <c r="B592" s="82"/>
      <c r="C592" s="82"/>
      <c r="D592" s="144"/>
      <c r="E592" s="145"/>
      <c r="F592" s="137"/>
      <c r="G592" s="137"/>
      <c r="H592" s="137"/>
      <c r="I592" s="137"/>
      <c r="J592" s="29">
        <f t="shared" si="9"/>
        <v>0</v>
      </c>
    </row>
    <row r="593" spans="1:10" ht="15.75">
      <c r="A593" s="82"/>
      <c r="B593" s="82"/>
      <c r="C593" s="82"/>
      <c r="D593" s="144"/>
      <c r="E593" s="145"/>
      <c r="F593" s="137"/>
      <c r="G593" s="137"/>
      <c r="H593" s="137"/>
      <c r="I593" s="137"/>
      <c r="J593" s="29">
        <f t="shared" si="9"/>
        <v>0</v>
      </c>
    </row>
    <row r="594" spans="1:10" ht="15.75">
      <c r="A594" s="82"/>
      <c r="B594" s="82"/>
      <c r="C594" s="82"/>
      <c r="D594" s="144"/>
      <c r="E594" s="145"/>
      <c r="F594" s="137"/>
      <c r="G594" s="137"/>
      <c r="H594" s="137"/>
      <c r="I594" s="137"/>
      <c r="J594" s="29">
        <f t="shared" si="9"/>
        <v>0</v>
      </c>
    </row>
    <row r="595" spans="1:10" ht="15.75">
      <c r="A595" s="82"/>
      <c r="B595" s="82"/>
      <c r="C595" s="82"/>
      <c r="D595" s="144"/>
      <c r="E595" s="145"/>
      <c r="F595" s="137"/>
      <c r="G595" s="137"/>
      <c r="H595" s="137"/>
      <c r="I595" s="137"/>
      <c r="J595" s="29">
        <f t="shared" si="9"/>
        <v>0</v>
      </c>
    </row>
    <row r="596" spans="1:10" ht="15.75">
      <c r="A596" s="82"/>
      <c r="B596" s="82"/>
      <c r="C596" s="82"/>
      <c r="D596" s="144"/>
      <c r="E596" s="145"/>
      <c r="F596" s="137"/>
      <c r="G596" s="137"/>
      <c r="H596" s="137"/>
      <c r="I596" s="137"/>
      <c r="J596" s="29">
        <f t="shared" si="9"/>
        <v>0</v>
      </c>
    </row>
    <row r="597" spans="1:10" ht="15.75">
      <c r="A597" s="82"/>
      <c r="B597" s="82"/>
      <c r="C597" s="82"/>
      <c r="D597" s="144"/>
      <c r="E597" s="145"/>
      <c r="F597" s="137"/>
      <c r="G597" s="137"/>
      <c r="H597" s="137"/>
      <c r="I597" s="137"/>
      <c r="J597" s="29">
        <f t="shared" si="9"/>
        <v>0</v>
      </c>
    </row>
    <row r="598" spans="1:10" ht="15.75">
      <c r="A598" s="82"/>
      <c r="B598" s="82"/>
      <c r="C598" s="82"/>
      <c r="D598" s="144"/>
      <c r="E598" s="145"/>
      <c r="F598" s="137"/>
      <c r="G598" s="137"/>
      <c r="H598" s="137"/>
      <c r="I598" s="137"/>
      <c r="J598" s="29">
        <f t="shared" si="9"/>
        <v>0</v>
      </c>
    </row>
    <row r="599" spans="1:10" ht="15.75">
      <c r="A599" s="82"/>
      <c r="B599" s="82"/>
      <c r="C599" s="82"/>
      <c r="D599" s="144"/>
      <c r="E599" s="145"/>
      <c r="F599" s="137"/>
      <c r="G599" s="137"/>
      <c r="H599" s="137"/>
      <c r="I599" s="137"/>
      <c r="J599" s="29">
        <f t="shared" si="9"/>
        <v>0</v>
      </c>
    </row>
    <row r="600" spans="1:10" ht="15.75">
      <c r="A600" s="82"/>
      <c r="B600" s="82"/>
      <c r="C600" s="82"/>
      <c r="D600" s="144"/>
      <c r="E600" s="145"/>
      <c r="F600" s="137"/>
      <c r="G600" s="137"/>
      <c r="H600" s="137"/>
      <c r="I600" s="137"/>
      <c r="J600" s="29">
        <f t="shared" si="9"/>
        <v>0</v>
      </c>
    </row>
    <row r="601" spans="1:10" ht="15.75">
      <c r="A601" s="82"/>
      <c r="B601" s="82"/>
      <c r="C601" s="82"/>
      <c r="D601" s="144"/>
      <c r="E601" s="145"/>
      <c r="F601" s="137"/>
      <c r="G601" s="137"/>
      <c r="H601" s="137"/>
      <c r="I601" s="137"/>
      <c r="J601" s="29">
        <f t="shared" si="9"/>
        <v>0</v>
      </c>
    </row>
    <row r="602" spans="1:10" ht="15.75">
      <c r="A602" s="82"/>
      <c r="B602" s="82"/>
      <c r="C602" s="82"/>
      <c r="D602" s="144"/>
      <c r="E602" s="145"/>
      <c r="F602" s="137"/>
      <c r="G602" s="137"/>
      <c r="H602" s="137"/>
      <c r="I602" s="137"/>
      <c r="J602" s="29">
        <f t="shared" si="9"/>
        <v>0</v>
      </c>
    </row>
    <row r="603" spans="1:10" ht="15.75">
      <c r="A603" s="82"/>
      <c r="B603" s="82"/>
      <c r="C603" s="82"/>
      <c r="D603" s="144"/>
      <c r="E603" s="145"/>
      <c r="F603" s="137"/>
      <c r="G603" s="137"/>
      <c r="H603" s="137"/>
      <c r="I603" s="137"/>
      <c r="J603" s="29">
        <f t="shared" si="9"/>
        <v>0</v>
      </c>
    </row>
    <row r="604" spans="1:10" ht="15.75">
      <c r="A604" s="82"/>
      <c r="B604" s="82"/>
      <c r="C604" s="82"/>
      <c r="D604" s="144"/>
      <c r="E604" s="145"/>
      <c r="F604" s="137"/>
      <c r="G604" s="137"/>
      <c r="H604" s="137"/>
      <c r="I604" s="137"/>
      <c r="J604" s="29">
        <f t="shared" si="9"/>
        <v>0</v>
      </c>
    </row>
    <row r="605" spans="1:10" ht="15.75">
      <c r="A605" s="82"/>
      <c r="B605" s="82"/>
      <c r="C605" s="82"/>
      <c r="D605" s="144"/>
      <c r="E605" s="145"/>
      <c r="F605" s="137"/>
      <c r="G605" s="137"/>
      <c r="H605" s="137"/>
      <c r="I605" s="137"/>
      <c r="J605" s="29">
        <f t="shared" si="9"/>
        <v>0</v>
      </c>
    </row>
    <row r="606" spans="1:10" ht="15.75">
      <c r="A606" s="82"/>
      <c r="B606" s="82"/>
      <c r="C606" s="82"/>
      <c r="D606" s="144"/>
      <c r="E606" s="145"/>
      <c r="F606" s="137"/>
      <c r="G606" s="137"/>
      <c r="H606" s="137"/>
      <c r="I606" s="137"/>
      <c r="J606" s="29">
        <f t="shared" si="9"/>
        <v>0</v>
      </c>
    </row>
    <row r="607" spans="1:10" ht="15.75">
      <c r="A607" s="82"/>
      <c r="B607" s="82"/>
      <c r="C607" s="82"/>
      <c r="D607" s="144"/>
      <c r="E607" s="145"/>
      <c r="F607" s="137"/>
      <c r="G607" s="137"/>
      <c r="H607" s="137"/>
      <c r="I607" s="137"/>
      <c r="J607" s="29">
        <f t="shared" si="9"/>
        <v>0</v>
      </c>
    </row>
    <row r="608" spans="1:10" ht="15.75">
      <c r="A608" s="82"/>
      <c r="B608" s="82"/>
      <c r="C608" s="82"/>
      <c r="D608" s="144"/>
      <c r="E608" s="145"/>
      <c r="F608" s="137"/>
      <c r="G608" s="137"/>
      <c r="H608" s="137"/>
      <c r="I608" s="137"/>
      <c r="J608" s="29">
        <f t="shared" si="9"/>
        <v>0</v>
      </c>
    </row>
    <row r="609" spans="1:10" ht="15.75">
      <c r="A609" s="82"/>
      <c r="B609" s="82"/>
      <c r="C609" s="82"/>
      <c r="D609" s="144"/>
      <c r="E609" s="145"/>
      <c r="F609" s="137"/>
      <c r="G609" s="137"/>
      <c r="H609" s="137"/>
      <c r="I609" s="137"/>
      <c r="J609" s="29">
        <f t="shared" si="9"/>
        <v>0</v>
      </c>
    </row>
    <row r="610" spans="1:10" ht="15.75">
      <c r="A610" s="82"/>
      <c r="B610" s="82"/>
      <c r="C610" s="82"/>
      <c r="D610" s="144"/>
      <c r="E610" s="145"/>
      <c r="F610" s="137"/>
      <c r="G610" s="137"/>
      <c r="H610" s="137"/>
      <c r="I610" s="137"/>
      <c r="J610" s="29">
        <f t="shared" si="9"/>
        <v>0</v>
      </c>
    </row>
    <row r="611" spans="1:10" ht="15.75">
      <c r="A611" s="82"/>
      <c r="B611" s="82"/>
      <c r="C611" s="82"/>
      <c r="D611" s="144"/>
      <c r="E611" s="145"/>
      <c r="F611" s="137"/>
      <c r="G611" s="137"/>
      <c r="H611" s="137"/>
      <c r="I611" s="137"/>
      <c r="J611" s="29">
        <f t="shared" si="9"/>
        <v>0</v>
      </c>
    </row>
    <row r="612" spans="1:10" ht="15.75">
      <c r="A612" s="82"/>
      <c r="B612" s="82"/>
      <c r="C612" s="82"/>
      <c r="D612" s="144"/>
      <c r="E612" s="145"/>
      <c r="F612" s="137"/>
      <c r="G612" s="137"/>
      <c r="H612" s="137"/>
      <c r="I612" s="137"/>
      <c r="J612" s="29">
        <f t="shared" si="9"/>
        <v>0</v>
      </c>
    </row>
    <row r="613" spans="1:10" ht="15.75">
      <c r="A613" s="82"/>
      <c r="B613" s="82"/>
      <c r="C613" s="82"/>
      <c r="D613" s="144"/>
      <c r="E613" s="145"/>
      <c r="F613" s="137"/>
      <c r="G613" s="137"/>
      <c r="H613" s="137"/>
      <c r="I613" s="137"/>
      <c r="J613" s="29">
        <f t="shared" si="9"/>
        <v>0</v>
      </c>
    </row>
    <row r="614" spans="1:10" ht="15.75">
      <c r="A614" s="82"/>
      <c r="B614" s="82"/>
      <c r="C614" s="82"/>
      <c r="D614" s="144"/>
      <c r="E614" s="145"/>
      <c r="F614" s="137"/>
      <c r="G614" s="137"/>
      <c r="H614" s="137"/>
      <c r="I614" s="137"/>
      <c r="J614" s="29">
        <f t="shared" si="9"/>
        <v>0</v>
      </c>
    </row>
    <row r="615" spans="1:10" ht="15.75">
      <c r="A615" s="82"/>
      <c r="B615" s="82"/>
      <c r="C615" s="82"/>
      <c r="D615" s="144"/>
      <c r="E615" s="145"/>
      <c r="F615" s="137"/>
      <c r="G615" s="137"/>
      <c r="H615" s="137"/>
      <c r="I615" s="137"/>
      <c r="J615" s="29">
        <f t="shared" si="9"/>
        <v>0</v>
      </c>
    </row>
    <row r="616" spans="1:10" ht="15.75">
      <c r="A616" s="82"/>
      <c r="B616" s="82"/>
      <c r="C616" s="82"/>
      <c r="D616" s="144"/>
      <c r="E616" s="145"/>
      <c r="F616" s="137"/>
      <c r="G616" s="137"/>
      <c r="H616" s="137"/>
      <c r="I616" s="137"/>
      <c r="J616" s="29">
        <f t="shared" si="9"/>
        <v>0</v>
      </c>
    </row>
    <row r="617" spans="1:10" ht="15.75">
      <c r="A617" s="82"/>
      <c r="B617" s="82"/>
      <c r="C617" s="82"/>
      <c r="D617" s="144"/>
      <c r="E617" s="145"/>
      <c r="F617" s="137"/>
      <c r="G617" s="137"/>
      <c r="H617" s="137"/>
      <c r="I617" s="137"/>
      <c r="J617" s="29">
        <f t="shared" si="9"/>
        <v>0</v>
      </c>
    </row>
    <row r="618" spans="1:10" ht="15.75">
      <c r="A618" s="82"/>
      <c r="B618" s="82"/>
      <c r="C618" s="82"/>
      <c r="D618" s="144"/>
      <c r="E618" s="145"/>
      <c r="F618" s="137"/>
      <c r="G618" s="137"/>
      <c r="H618" s="137"/>
      <c r="I618" s="137"/>
      <c r="J618" s="29">
        <f t="shared" si="9"/>
        <v>0</v>
      </c>
    </row>
    <row r="619" spans="1:10" ht="15.75">
      <c r="A619" s="82"/>
      <c r="B619" s="82"/>
      <c r="C619" s="82"/>
      <c r="D619" s="144"/>
      <c r="E619" s="145"/>
      <c r="F619" s="137"/>
      <c r="G619" s="137"/>
      <c r="H619" s="137"/>
      <c r="I619" s="137"/>
      <c r="J619" s="29">
        <f t="shared" si="9"/>
        <v>0</v>
      </c>
    </row>
    <row r="620" spans="1:10" ht="15.75">
      <c r="A620" s="82"/>
      <c r="B620" s="82"/>
      <c r="C620" s="82"/>
      <c r="D620" s="144"/>
      <c r="E620" s="145"/>
      <c r="F620" s="137"/>
      <c r="G620" s="137"/>
      <c r="H620" s="137"/>
      <c r="I620" s="137"/>
      <c r="J620" s="29">
        <f t="shared" si="9"/>
        <v>0</v>
      </c>
    </row>
    <row r="621" spans="1:10" ht="15.75">
      <c r="A621" s="82"/>
      <c r="B621" s="82"/>
      <c r="C621" s="82"/>
      <c r="D621" s="144"/>
      <c r="E621" s="145"/>
      <c r="F621" s="137"/>
      <c r="G621" s="137"/>
      <c r="H621" s="137"/>
      <c r="I621" s="137"/>
      <c r="J621" s="29">
        <f t="shared" si="9"/>
        <v>0</v>
      </c>
    </row>
    <row r="622" spans="1:10" ht="15.75">
      <c r="A622" s="82"/>
      <c r="B622" s="82"/>
      <c r="C622" s="82"/>
      <c r="D622" s="144"/>
      <c r="E622" s="145"/>
      <c r="F622" s="137"/>
      <c r="G622" s="137"/>
      <c r="H622" s="137"/>
      <c r="I622" s="137"/>
      <c r="J622" s="29">
        <f t="shared" si="9"/>
        <v>0</v>
      </c>
    </row>
    <row r="623" spans="1:10" ht="15.75">
      <c r="A623" s="82"/>
      <c r="B623" s="82"/>
      <c r="C623" s="82"/>
      <c r="D623" s="144"/>
      <c r="E623" s="145"/>
      <c r="F623" s="137"/>
      <c r="G623" s="137"/>
      <c r="H623" s="137"/>
      <c r="I623" s="137"/>
      <c r="J623" s="29">
        <f t="shared" si="9"/>
        <v>0</v>
      </c>
    </row>
    <row r="624" spans="1:10" ht="15.75">
      <c r="A624" s="82"/>
      <c r="B624" s="82"/>
      <c r="C624" s="82"/>
      <c r="D624" s="144"/>
      <c r="E624" s="145"/>
      <c r="F624" s="137"/>
      <c r="G624" s="137"/>
      <c r="H624" s="137"/>
      <c r="I624" s="137"/>
      <c r="J624" s="29">
        <f t="shared" si="9"/>
        <v>0</v>
      </c>
    </row>
    <row r="625" spans="1:10" ht="15.75">
      <c r="A625" s="82"/>
      <c r="B625" s="82"/>
      <c r="C625" s="82"/>
      <c r="D625" s="144"/>
      <c r="E625" s="145"/>
      <c r="F625" s="137"/>
      <c r="G625" s="137"/>
      <c r="H625" s="137"/>
      <c r="I625" s="137"/>
      <c r="J625" s="29">
        <f t="shared" si="9"/>
        <v>0</v>
      </c>
    </row>
    <row r="626" spans="1:10" ht="15.75">
      <c r="A626" s="82"/>
      <c r="B626" s="82"/>
      <c r="C626" s="82"/>
      <c r="D626" s="144"/>
      <c r="E626" s="145"/>
      <c r="F626" s="137"/>
      <c r="G626" s="137"/>
      <c r="H626" s="137"/>
      <c r="I626" s="137"/>
      <c r="J626" s="29">
        <f t="shared" si="9"/>
        <v>0</v>
      </c>
    </row>
    <row r="627" spans="1:10" ht="15.75">
      <c r="A627" s="82"/>
      <c r="B627" s="82"/>
      <c r="C627" s="82"/>
      <c r="D627" s="144"/>
      <c r="E627" s="145"/>
      <c r="F627" s="137"/>
      <c r="G627" s="137"/>
      <c r="H627" s="137"/>
      <c r="I627" s="137"/>
      <c r="J627" s="29">
        <f t="shared" si="9"/>
        <v>0</v>
      </c>
    </row>
    <row r="628" spans="1:10" ht="15.75">
      <c r="A628" s="82"/>
      <c r="B628" s="82"/>
      <c r="C628" s="82"/>
      <c r="D628" s="144"/>
      <c r="E628" s="145"/>
      <c r="F628" s="137"/>
      <c r="G628" s="137"/>
      <c r="H628" s="137"/>
      <c r="I628" s="137"/>
      <c r="J628" s="29">
        <f t="shared" si="9"/>
        <v>0</v>
      </c>
    </row>
    <row r="629" spans="1:10" ht="15.75">
      <c r="A629" s="82"/>
      <c r="B629" s="82"/>
      <c r="C629" s="82"/>
      <c r="D629" s="144"/>
      <c r="E629" s="145"/>
      <c r="F629" s="137"/>
      <c r="G629" s="137"/>
      <c r="H629" s="137"/>
      <c r="I629" s="137"/>
      <c r="J629" s="29">
        <f t="shared" si="9"/>
        <v>0</v>
      </c>
    </row>
    <row r="630" spans="1:10" ht="15.75">
      <c r="A630" s="82"/>
      <c r="B630" s="82"/>
      <c r="C630" s="82"/>
      <c r="D630" s="144"/>
      <c r="E630" s="145"/>
      <c r="F630" s="137"/>
      <c r="G630" s="137"/>
      <c r="H630" s="137"/>
      <c r="I630" s="137"/>
      <c r="J630" s="29">
        <f t="shared" si="9"/>
        <v>0</v>
      </c>
    </row>
    <row r="631" spans="1:10" ht="15.75">
      <c r="A631" s="82"/>
      <c r="B631" s="82"/>
      <c r="C631" s="82"/>
      <c r="D631" s="144"/>
      <c r="E631" s="145"/>
      <c r="F631" s="137"/>
      <c r="G631" s="137"/>
      <c r="H631" s="137"/>
      <c r="I631" s="137"/>
      <c r="J631" s="29">
        <f t="shared" si="9"/>
        <v>0</v>
      </c>
    </row>
    <row r="632" spans="1:10" ht="15.75">
      <c r="A632" s="82"/>
      <c r="B632" s="82"/>
      <c r="C632" s="82"/>
      <c r="D632" s="144"/>
      <c r="E632" s="145"/>
      <c r="F632" s="137"/>
      <c r="G632" s="137"/>
      <c r="H632" s="137"/>
      <c r="I632" s="137"/>
      <c r="J632" s="29">
        <f t="shared" si="9"/>
        <v>0</v>
      </c>
    </row>
    <row r="633" spans="1:10" ht="15.75">
      <c r="A633" s="82"/>
      <c r="B633" s="82"/>
      <c r="C633" s="82"/>
      <c r="D633" s="144"/>
      <c r="E633" s="145"/>
      <c r="F633" s="137"/>
      <c r="G633" s="137"/>
      <c r="H633" s="137"/>
      <c r="I633" s="137"/>
      <c r="J633" s="29">
        <f t="shared" si="9"/>
        <v>0</v>
      </c>
    </row>
    <row r="634" spans="1:10" ht="15.75">
      <c r="A634" s="82"/>
      <c r="B634" s="82"/>
      <c r="C634" s="82"/>
      <c r="D634" s="144"/>
      <c r="E634" s="145"/>
      <c r="F634" s="137"/>
      <c r="G634" s="137"/>
      <c r="H634" s="137"/>
      <c r="I634" s="137"/>
      <c r="J634" s="29">
        <f t="shared" si="9"/>
        <v>0</v>
      </c>
    </row>
    <row r="635" spans="1:10" ht="15.75">
      <c r="A635" s="82"/>
      <c r="B635" s="82"/>
      <c r="C635" s="82"/>
      <c r="D635" s="144"/>
      <c r="E635" s="145"/>
      <c r="F635" s="137"/>
      <c r="G635" s="137"/>
      <c r="H635" s="137"/>
      <c r="I635" s="137"/>
      <c r="J635" s="29">
        <f t="shared" si="9"/>
        <v>0</v>
      </c>
    </row>
    <row r="636" spans="1:10" ht="15.75">
      <c r="A636" s="82"/>
      <c r="B636" s="82"/>
      <c r="C636" s="82"/>
      <c r="D636" s="144"/>
      <c r="E636" s="145"/>
      <c r="F636" s="137"/>
      <c r="G636" s="137"/>
      <c r="H636" s="137"/>
      <c r="I636" s="137"/>
      <c r="J636" s="29">
        <f t="shared" si="9"/>
        <v>0</v>
      </c>
    </row>
    <row r="637" spans="1:10" ht="15.75">
      <c r="A637" s="82"/>
      <c r="B637" s="82"/>
      <c r="C637" s="82"/>
      <c r="D637" s="144"/>
      <c r="E637" s="145"/>
      <c r="F637" s="137"/>
      <c r="G637" s="137"/>
      <c r="H637" s="137"/>
      <c r="I637" s="137"/>
      <c r="J637" s="29">
        <f t="shared" si="9"/>
        <v>0</v>
      </c>
    </row>
    <row r="638" spans="1:10" ht="15.75">
      <c r="A638" s="82"/>
      <c r="B638" s="82"/>
      <c r="C638" s="82"/>
      <c r="D638" s="144"/>
      <c r="E638" s="145"/>
      <c r="F638" s="137"/>
      <c r="G638" s="137"/>
      <c r="H638" s="137"/>
      <c r="I638" s="137"/>
      <c r="J638" s="29">
        <f t="shared" si="9"/>
        <v>0</v>
      </c>
    </row>
    <row r="639" spans="1:10" ht="15.75">
      <c r="A639" s="82"/>
      <c r="B639" s="82"/>
      <c r="C639" s="82"/>
      <c r="D639" s="144"/>
      <c r="E639" s="145"/>
      <c r="F639" s="137"/>
      <c r="G639" s="137"/>
      <c r="H639" s="137"/>
      <c r="I639" s="137"/>
      <c r="J639" s="29">
        <f t="shared" si="9"/>
        <v>0</v>
      </c>
    </row>
    <row r="640" spans="1:10" ht="15.75">
      <c r="A640" s="82"/>
      <c r="B640" s="82"/>
      <c r="C640" s="82"/>
      <c r="D640" s="144"/>
      <c r="E640" s="145"/>
      <c r="F640" s="137"/>
      <c r="G640" s="137"/>
      <c r="H640" s="137"/>
      <c r="I640" s="137"/>
      <c r="J640" s="29">
        <f t="shared" si="9"/>
        <v>0</v>
      </c>
    </row>
    <row r="641" spans="1:10" ht="15.75">
      <c r="A641" s="82"/>
      <c r="B641" s="82"/>
      <c r="C641" s="82"/>
      <c r="D641" s="144"/>
      <c r="E641" s="145"/>
      <c r="F641" s="137"/>
      <c r="G641" s="137"/>
      <c r="H641" s="137"/>
      <c r="I641" s="137"/>
      <c r="J641" s="29">
        <f t="shared" si="9"/>
        <v>0</v>
      </c>
    </row>
    <row r="642" spans="1:10" ht="15.75">
      <c r="A642" s="82"/>
      <c r="B642" s="82"/>
      <c r="C642" s="82"/>
      <c r="D642" s="144"/>
      <c r="E642" s="145"/>
      <c r="F642" s="137"/>
      <c r="G642" s="137"/>
      <c r="H642" s="137"/>
      <c r="I642" s="137"/>
      <c r="J642" s="29">
        <f t="shared" si="9"/>
        <v>0</v>
      </c>
    </row>
    <row r="643" spans="1:10" ht="15.75">
      <c r="A643" s="82"/>
      <c r="B643" s="82"/>
      <c r="C643" s="82"/>
      <c r="D643" s="144"/>
      <c r="E643" s="145"/>
      <c r="F643" s="137"/>
      <c r="G643" s="137"/>
      <c r="H643" s="137"/>
      <c r="I643" s="137"/>
      <c r="J643" s="29">
        <f t="shared" si="9"/>
        <v>0</v>
      </c>
    </row>
    <row r="644" spans="1:10" ht="15.75">
      <c r="A644" s="82"/>
      <c r="B644" s="82"/>
      <c r="C644" s="82"/>
      <c r="D644" s="144"/>
      <c r="E644" s="145"/>
      <c r="F644" s="137"/>
      <c r="G644" s="137"/>
      <c r="H644" s="137"/>
      <c r="I644" s="137"/>
      <c r="J644" s="29">
        <f t="shared" si="9"/>
        <v>0</v>
      </c>
    </row>
    <row r="645" spans="1:10" ht="15.75">
      <c r="A645" s="82"/>
      <c r="B645" s="82"/>
      <c r="C645" s="82"/>
      <c r="D645" s="144"/>
      <c r="E645" s="145"/>
      <c r="F645" s="137"/>
      <c r="G645" s="137"/>
      <c r="H645" s="137"/>
      <c r="I645" s="137"/>
      <c r="J645" s="29">
        <f t="shared" si="9"/>
        <v>0</v>
      </c>
    </row>
    <row r="646" spans="1:10" ht="15.75">
      <c r="A646" s="82"/>
      <c r="B646" s="82"/>
      <c r="C646" s="82"/>
      <c r="D646" s="144"/>
      <c r="E646" s="145"/>
      <c r="F646" s="137"/>
      <c r="G646" s="137"/>
      <c r="H646" s="137"/>
      <c r="I646" s="137"/>
      <c r="J646" s="29">
        <f t="shared" si="9"/>
        <v>0</v>
      </c>
    </row>
    <row r="647" spans="1:10" ht="15.75">
      <c r="A647" s="82"/>
      <c r="B647" s="82"/>
      <c r="C647" s="82"/>
      <c r="D647" s="144"/>
      <c r="E647" s="145"/>
      <c r="F647" s="137"/>
      <c r="G647" s="137"/>
      <c r="H647" s="137"/>
      <c r="I647" s="137"/>
      <c r="J647" s="29">
        <f aca="true" t="shared" si="10" ref="J647:J710">E647*F647*H647*C647</f>
        <v>0</v>
      </c>
    </row>
    <row r="648" spans="1:10" ht="15.75">
      <c r="A648" s="82"/>
      <c r="B648" s="82"/>
      <c r="C648" s="82"/>
      <c r="D648" s="144"/>
      <c r="E648" s="145"/>
      <c r="F648" s="137"/>
      <c r="G648" s="137"/>
      <c r="H648" s="137"/>
      <c r="I648" s="137"/>
      <c r="J648" s="29">
        <f t="shared" si="10"/>
        <v>0</v>
      </c>
    </row>
    <row r="649" spans="1:10" ht="15.75">
      <c r="A649" s="82"/>
      <c r="B649" s="82"/>
      <c r="C649" s="82"/>
      <c r="D649" s="144"/>
      <c r="E649" s="145"/>
      <c r="F649" s="137"/>
      <c r="G649" s="137"/>
      <c r="H649" s="137"/>
      <c r="I649" s="137"/>
      <c r="J649" s="29">
        <f t="shared" si="10"/>
        <v>0</v>
      </c>
    </row>
    <row r="650" spans="1:10" ht="15.75">
      <c r="A650" s="82"/>
      <c r="B650" s="82"/>
      <c r="C650" s="82"/>
      <c r="D650" s="144"/>
      <c r="E650" s="145"/>
      <c r="F650" s="137"/>
      <c r="G650" s="137"/>
      <c r="H650" s="137"/>
      <c r="I650" s="137"/>
      <c r="J650" s="29">
        <f t="shared" si="10"/>
        <v>0</v>
      </c>
    </row>
    <row r="651" spans="1:10" ht="15.75">
      <c r="A651" s="82"/>
      <c r="B651" s="82"/>
      <c r="C651" s="82"/>
      <c r="D651" s="144"/>
      <c r="E651" s="145"/>
      <c r="F651" s="137"/>
      <c r="G651" s="137"/>
      <c r="H651" s="137"/>
      <c r="I651" s="137"/>
      <c r="J651" s="29">
        <f t="shared" si="10"/>
        <v>0</v>
      </c>
    </row>
    <row r="652" spans="1:10" ht="15.75">
      <c r="A652" s="82"/>
      <c r="B652" s="82"/>
      <c r="C652" s="82"/>
      <c r="D652" s="144"/>
      <c r="E652" s="145"/>
      <c r="F652" s="137"/>
      <c r="G652" s="137"/>
      <c r="H652" s="137"/>
      <c r="I652" s="137"/>
      <c r="J652" s="29">
        <f t="shared" si="10"/>
        <v>0</v>
      </c>
    </row>
    <row r="653" spans="1:10" ht="15.75">
      <c r="A653" s="82"/>
      <c r="B653" s="82"/>
      <c r="C653" s="82"/>
      <c r="D653" s="144"/>
      <c r="E653" s="145"/>
      <c r="F653" s="137"/>
      <c r="G653" s="137"/>
      <c r="H653" s="137"/>
      <c r="I653" s="137"/>
      <c r="J653" s="29">
        <f t="shared" si="10"/>
        <v>0</v>
      </c>
    </row>
    <row r="654" spans="1:10" ht="15.75">
      <c r="A654" s="82"/>
      <c r="B654" s="82"/>
      <c r="C654" s="82"/>
      <c r="D654" s="144"/>
      <c r="E654" s="145"/>
      <c r="F654" s="137"/>
      <c r="G654" s="137"/>
      <c r="H654" s="137"/>
      <c r="I654" s="137"/>
      <c r="J654" s="29">
        <f t="shared" si="10"/>
        <v>0</v>
      </c>
    </row>
    <row r="655" spans="1:10" ht="15.75">
      <c r="A655" s="82"/>
      <c r="B655" s="82"/>
      <c r="C655" s="82"/>
      <c r="D655" s="144"/>
      <c r="E655" s="145"/>
      <c r="F655" s="137"/>
      <c r="G655" s="137"/>
      <c r="H655" s="137"/>
      <c r="I655" s="137"/>
      <c r="J655" s="29">
        <f t="shared" si="10"/>
        <v>0</v>
      </c>
    </row>
    <row r="656" spans="1:10" ht="15.75">
      <c r="A656" s="82"/>
      <c r="B656" s="82"/>
      <c r="C656" s="82"/>
      <c r="D656" s="144"/>
      <c r="E656" s="145"/>
      <c r="F656" s="137"/>
      <c r="G656" s="137"/>
      <c r="H656" s="137"/>
      <c r="I656" s="137"/>
      <c r="J656" s="29">
        <f t="shared" si="10"/>
        <v>0</v>
      </c>
    </row>
    <row r="657" spans="1:10" ht="15.75">
      <c r="A657" s="82"/>
      <c r="B657" s="82"/>
      <c r="C657" s="82"/>
      <c r="D657" s="144"/>
      <c r="E657" s="145"/>
      <c r="F657" s="137"/>
      <c r="G657" s="137"/>
      <c r="H657" s="137"/>
      <c r="I657" s="137"/>
      <c r="J657" s="29">
        <f t="shared" si="10"/>
        <v>0</v>
      </c>
    </row>
    <row r="658" spans="1:10" ht="15.75">
      <c r="A658" s="82"/>
      <c r="B658" s="82"/>
      <c r="C658" s="82"/>
      <c r="D658" s="144"/>
      <c r="E658" s="145"/>
      <c r="F658" s="137"/>
      <c r="G658" s="137"/>
      <c r="H658" s="137"/>
      <c r="I658" s="137"/>
      <c r="J658" s="29">
        <f t="shared" si="10"/>
        <v>0</v>
      </c>
    </row>
    <row r="659" spans="1:10" ht="15.75">
      <c r="A659" s="82"/>
      <c r="B659" s="82"/>
      <c r="C659" s="82"/>
      <c r="D659" s="144"/>
      <c r="E659" s="145"/>
      <c r="F659" s="137"/>
      <c r="G659" s="137"/>
      <c r="H659" s="137"/>
      <c r="I659" s="137"/>
      <c r="J659" s="29">
        <f t="shared" si="10"/>
        <v>0</v>
      </c>
    </row>
    <row r="660" spans="1:10" ht="15.75">
      <c r="A660" s="82"/>
      <c r="B660" s="82"/>
      <c r="C660" s="82"/>
      <c r="D660" s="144"/>
      <c r="E660" s="145"/>
      <c r="F660" s="137"/>
      <c r="G660" s="137"/>
      <c r="H660" s="137"/>
      <c r="I660" s="137"/>
      <c r="J660" s="29">
        <f t="shared" si="10"/>
        <v>0</v>
      </c>
    </row>
    <row r="661" spans="1:10" ht="15.75">
      <c r="A661" s="82"/>
      <c r="B661" s="82"/>
      <c r="C661" s="82"/>
      <c r="D661" s="144"/>
      <c r="E661" s="145"/>
      <c r="F661" s="137"/>
      <c r="G661" s="137"/>
      <c r="H661" s="137"/>
      <c r="I661" s="137"/>
      <c r="J661" s="29">
        <f t="shared" si="10"/>
        <v>0</v>
      </c>
    </row>
    <row r="662" spans="1:10" ht="15.75">
      <c r="A662" s="82"/>
      <c r="B662" s="82"/>
      <c r="C662" s="82"/>
      <c r="D662" s="144"/>
      <c r="E662" s="145"/>
      <c r="F662" s="137"/>
      <c r="G662" s="137"/>
      <c r="H662" s="137"/>
      <c r="I662" s="137"/>
      <c r="J662" s="29">
        <f t="shared" si="10"/>
        <v>0</v>
      </c>
    </row>
    <row r="663" spans="1:10" ht="15.75">
      <c r="A663" s="82"/>
      <c r="B663" s="82"/>
      <c r="C663" s="82"/>
      <c r="D663" s="144"/>
      <c r="E663" s="145"/>
      <c r="F663" s="137"/>
      <c r="G663" s="137"/>
      <c r="H663" s="137"/>
      <c r="I663" s="137"/>
      <c r="J663" s="29">
        <f t="shared" si="10"/>
        <v>0</v>
      </c>
    </row>
    <row r="664" spans="1:10" ht="15.75">
      <c r="A664" s="82"/>
      <c r="B664" s="82"/>
      <c r="C664" s="82"/>
      <c r="D664" s="144"/>
      <c r="E664" s="145"/>
      <c r="F664" s="137"/>
      <c r="G664" s="137"/>
      <c r="H664" s="137"/>
      <c r="I664" s="137"/>
      <c r="J664" s="29">
        <f t="shared" si="10"/>
        <v>0</v>
      </c>
    </row>
    <row r="665" spans="1:10" ht="15.75">
      <c r="A665" s="82"/>
      <c r="B665" s="82"/>
      <c r="C665" s="82"/>
      <c r="D665" s="144"/>
      <c r="E665" s="145"/>
      <c r="F665" s="137"/>
      <c r="G665" s="137"/>
      <c r="H665" s="137"/>
      <c r="I665" s="137"/>
      <c r="J665" s="29">
        <f t="shared" si="10"/>
        <v>0</v>
      </c>
    </row>
    <row r="666" spans="1:10" ht="15.75">
      <c r="A666" s="82"/>
      <c r="B666" s="82"/>
      <c r="C666" s="82"/>
      <c r="D666" s="144"/>
      <c r="E666" s="145"/>
      <c r="F666" s="137"/>
      <c r="G666" s="137"/>
      <c r="H666" s="137"/>
      <c r="I666" s="137"/>
      <c r="J666" s="29">
        <f t="shared" si="10"/>
        <v>0</v>
      </c>
    </row>
    <row r="667" spans="1:10" ht="15.75">
      <c r="A667" s="82"/>
      <c r="B667" s="82"/>
      <c r="C667" s="82"/>
      <c r="D667" s="144"/>
      <c r="E667" s="145"/>
      <c r="F667" s="137"/>
      <c r="G667" s="137"/>
      <c r="H667" s="137"/>
      <c r="I667" s="137"/>
      <c r="J667" s="29">
        <f t="shared" si="10"/>
        <v>0</v>
      </c>
    </row>
    <row r="668" spans="1:10" ht="15.75">
      <c r="A668" s="82"/>
      <c r="B668" s="82"/>
      <c r="C668" s="82"/>
      <c r="D668" s="144"/>
      <c r="E668" s="145"/>
      <c r="F668" s="137"/>
      <c r="G668" s="137"/>
      <c r="H668" s="137"/>
      <c r="I668" s="137"/>
      <c r="J668" s="29">
        <f t="shared" si="10"/>
        <v>0</v>
      </c>
    </row>
    <row r="669" spans="1:10" ht="15.75">
      <c r="A669" s="82"/>
      <c r="B669" s="82"/>
      <c r="C669" s="82"/>
      <c r="D669" s="144"/>
      <c r="E669" s="145"/>
      <c r="F669" s="137"/>
      <c r="G669" s="137"/>
      <c r="H669" s="137"/>
      <c r="I669" s="137"/>
      <c r="J669" s="29">
        <f t="shared" si="10"/>
        <v>0</v>
      </c>
    </row>
    <row r="670" spans="1:10" ht="15.75">
      <c r="A670" s="82"/>
      <c r="B670" s="82"/>
      <c r="C670" s="82"/>
      <c r="D670" s="144"/>
      <c r="E670" s="145"/>
      <c r="F670" s="137"/>
      <c r="G670" s="137"/>
      <c r="H670" s="137"/>
      <c r="I670" s="137"/>
      <c r="J670" s="29">
        <f t="shared" si="10"/>
        <v>0</v>
      </c>
    </row>
    <row r="671" spans="1:10" ht="15.75">
      <c r="A671" s="82"/>
      <c r="B671" s="82"/>
      <c r="C671" s="82"/>
      <c r="D671" s="144"/>
      <c r="E671" s="145"/>
      <c r="F671" s="137"/>
      <c r="G671" s="137"/>
      <c r="H671" s="137"/>
      <c r="I671" s="137"/>
      <c r="J671" s="29">
        <f t="shared" si="10"/>
        <v>0</v>
      </c>
    </row>
    <row r="672" spans="1:10" ht="15.75">
      <c r="A672" s="82"/>
      <c r="B672" s="82"/>
      <c r="C672" s="82"/>
      <c r="D672" s="144"/>
      <c r="E672" s="145"/>
      <c r="F672" s="137"/>
      <c r="G672" s="137"/>
      <c r="H672" s="137"/>
      <c r="I672" s="137"/>
      <c r="J672" s="29">
        <f t="shared" si="10"/>
        <v>0</v>
      </c>
    </row>
    <row r="673" spans="1:10" ht="15.75">
      <c r="A673" s="82"/>
      <c r="B673" s="82"/>
      <c r="C673" s="82"/>
      <c r="D673" s="144"/>
      <c r="E673" s="145"/>
      <c r="F673" s="137"/>
      <c r="G673" s="137"/>
      <c r="H673" s="137"/>
      <c r="I673" s="137"/>
      <c r="J673" s="29">
        <f t="shared" si="10"/>
        <v>0</v>
      </c>
    </row>
    <row r="674" spans="1:10" ht="15.75">
      <c r="A674" s="82"/>
      <c r="B674" s="82"/>
      <c r="C674" s="82"/>
      <c r="D674" s="144"/>
      <c r="E674" s="145"/>
      <c r="F674" s="137"/>
      <c r="G674" s="137"/>
      <c r="H674" s="137"/>
      <c r="I674" s="137"/>
      <c r="J674" s="29">
        <f t="shared" si="10"/>
        <v>0</v>
      </c>
    </row>
    <row r="675" spans="1:10" ht="15.75">
      <c r="A675" s="82"/>
      <c r="B675" s="82"/>
      <c r="C675" s="82"/>
      <c r="D675" s="144"/>
      <c r="E675" s="145"/>
      <c r="F675" s="137"/>
      <c r="G675" s="137"/>
      <c r="H675" s="137"/>
      <c r="I675" s="137"/>
      <c r="J675" s="29">
        <f t="shared" si="10"/>
        <v>0</v>
      </c>
    </row>
    <row r="676" spans="1:10" ht="15.75">
      <c r="A676" s="82"/>
      <c r="B676" s="82"/>
      <c r="C676" s="82"/>
      <c r="D676" s="144"/>
      <c r="E676" s="145"/>
      <c r="F676" s="137"/>
      <c r="G676" s="137"/>
      <c r="H676" s="137"/>
      <c r="I676" s="137"/>
      <c r="J676" s="29">
        <f t="shared" si="10"/>
        <v>0</v>
      </c>
    </row>
    <row r="677" spans="1:10" ht="15.75">
      <c r="A677" s="82"/>
      <c r="B677" s="82"/>
      <c r="C677" s="82"/>
      <c r="D677" s="144"/>
      <c r="E677" s="145"/>
      <c r="F677" s="137"/>
      <c r="G677" s="137"/>
      <c r="H677" s="137"/>
      <c r="I677" s="137"/>
      <c r="J677" s="29">
        <f t="shared" si="10"/>
        <v>0</v>
      </c>
    </row>
    <row r="678" spans="1:10" ht="15.75">
      <c r="A678" s="82"/>
      <c r="B678" s="82"/>
      <c r="C678" s="82"/>
      <c r="D678" s="144"/>
      <c r="E678" s="145"/>
      <c r="F678" s="137"/>
      <c r="G678" s="137"/>
      <c r="H678" s="137"/>
      <c r="I678" s="137"/>
      <c r="J678" s="29">
        <f t="shared" si="10"/>
        <v>0</v>
      </c>
    </row>
    <row r="679" spans="1:10" ht="15.75">
      <c r="A679" s="82"/>
      <c r="B679" s="82"/>
      <c r="C679" s="82"/>
      <c r="D679" s="144"/>
      <c r="E679" s="145"/>
      <c r="F679" s="137"/>
      <c r="G679" s="137"/>
      <c r="H679" s="137"/>
      <c r="I679" s="137"/>
      <c r="J679" s="29">
        <f t="shared" si="10"/>
        <v>0</v>
      </c>
    </row>
    <row r="680" spans="1:10" ht="15.75">
      <c r="A680" s="82"/>
      <c r="B680" s="82"/>
      <c r="C680" s="82"/>
      <c r="D680" s="144"/>
      <c r="E680" s="145"/>
      <c r="F680" s="137"/>
      <c r="G680" s="137"/>
      <c r="H680" s="137"/>
      <c r="I680" s="137"/>
      <c r="J680" s="29">
        <f t="shared" si="10"/>
        <v>0</v>
      </c>
    </row>
    <row r="681" spans="1:10" ht="15.75">
      <c r="A681" s="82"/>
      <c r="B681" s="82"/>
      <c r="C681" s="82"/>
      <c r="D681" s="144"/>
      <c r="E681" s="145"/>
      <c r="F681" s="137"/>
      <c r="G681" s="137"/>
      <c r="H681" s="137"/>
      <c r="I681" s="137"/>
      <c r="J681" s="29">
        <f t="shared" si="10"/>
        <v>0</v>
      </c>
    </row>
    <row r="682" spans="1:10" ht="15.75">
      <c r="A682" s="82"/>
      <c r="B682" s="82"/>
      <c r="C682" s="82"/>
      <c r="D682" s="144"/>
      <c r="E682" s="145"/>
      <c r="F682" s="137"/>
      <c r="G682" s="137"/>
      <c r="H682" s="137"/>
      <c r="I682" s="137"/>
      <c r="J682" s="29">
        <f t="shared" si="10"/>
        <v>0</v>
      </c>
    </row>
    <row r="683" spans="1:10" ht="15.75">
      <c r="A683" s="82"/>
      <c r="B683" s="82"/>
      <c r="C683" s="82"/>
      <c r="D683" s="144"/>
      <c r="E683" s="145"/>
      <c r="F683" s="137"/>
      <c r="G683" s="137"/>
      <c r="H683" s="137"/>
      <c r="I683" s="137"/>
      <c r="J683" s="29">
        <f t="shared" si="10"/>
        <v>0</v>
      </c>
    </row>
    <row r="684" spans="1:10" ht="15.75">
      <c r="A684" s="82"/>
      <c r="B684" s="82"/>
      <c r="C684" s="82"/>
      <c r="D684" s="144"/>
      <c r="E684" s="145"/>
      <c r="F684" s="137"/>
      <c r="G684" s="137"/>
      <c r="H684" s="137"/>
      <c r="I684" s="137"/>
      <c r="J684" s="29">
        <f t="shared" si="10"/>
        <v>0</v>
      </c>
    </row>
    <row r="685" spans="1:10" ht="15.75">
      <c r="A685" s="82"/>
      <c r="B685" s="82"/>
      <c r="C685" s="82"/>
      <c r="D685" s="144"/>
      <c r="E685" s="145"/>
      <c r="F685" s="137"/>
      <c r="G685" s="137"/>
      <c r="H685" s="137"/>
      <c r="I685" s="137"/>
      <c r="J685" s="29">
        <f t="shared" si="10"/>
        <v>0</v>
      </c>
    </row>
    <row r="686" spans="1:10" ht="15.75">
      <c r="A686" s="82"/>
      <c r="B686" s="82"/>
      <c r="C686" s="82"/>
      <c r="D686" s="144"/>
      <c r="E686" s="145"/>
      <c r="F686" s="137"/>
      <c r="G686" s="137"/>
      <c r="H686" s="137"/>
      <c r="I686" s="137"/>
      <c r="J686" s="29">
        <f t="shared" si="10"/>
        <v>0</v>
      </c>
    </row>
    <row r="687" spans="1:10" ht="15.75">
      <c r="A687" s="82"/>
      <c r="B687" s="82"/>
      <c r="C687" s="82"/>
      <c r="D687" s="144"/>
      <c r="E687" s="145"/>
      <c r="F687" s="137"/>
      <c r="G687" s="137"/>
      <c r="H687" s="137"/>
      <c r="I687" s="137"/>
      <c r="J687" s="29">
        <f t="shared" si="10"/>
        <v>0</v>
      </c>
    </row>
    <row r="688" spans="1:10" ht="15.75">
      <c r="A688" s="82"/>
      <c r="B688" s="82"/>
      <c r="C688" s="82"/>
      <c r="D688" s="144"/>
      <c r="E688" s="145"/>
      <c r="F688" s="137"/>
      <c r="G688" s="137"/>
      <c r="H688" s="137"/>
      <c r="I688" s="137"/>
      <c r="J688" s="29">
        <f t="shared" si="10"/>
        <v>0</v>
      </c>
    </row>
    <row r="689" spans="1:10" ht="15.75">
      <c r="A689" s="82"/>
      <c r="B689" s="82"/>
      <c r="C689" s="82"/>
      <c r="D689" s="144"/>
      <c r="E689" s="145"/>
      <c r="F689" s="137"/>
      <c r="G689" s="137"/>
      <c r="H689" s="137"/>
      <c r="I689" s="137"/>
      <c r="J689" s="29">
        <f t="shared" si="10"/>
        <v>0</v>
      </c>
    </row>
    <row r="690" spans="1:10" ht="15.75">
      <c r="A690" s="82"/>
      <c r="B690" s="82"/>
      <c r="C690" s="82"/>
      <c r="D690" s="144"/>
      <c r="E690" s="145"/>
      <c r="F690" s="137"/>
      <c r="G690" s="137"/>
      <c r="H690" s="137"/>
      <c r="I690" s="137"/>
      <c r="J690" s="29">
        <f t="shared" si="10"/>
        <v>0</v>
      </c>
    </row>
    <row r="691" spans="1:10" ht="15.75">
      <c r="A691" s="82"/>
      <c r="B691" s="82"/>
      <c r="C691" s="82"/>
      <c r="D691" s="144"/>
      <c r="E691" s="145"/>
      <c r="F691" s="137"/>
      <c r="G691" s="137"/>
      <c r="H691" s="137"/>
      <c r="I691" s="137"/>
      <c r="J691" s="29">
        <f t="shared" si="10"/>
        <v>0</v>
      </c>
    </row>
    <row r="692" spans="1:10" ht="15.75">
      <c r="A692" s="82"/>
      <c r="B692" s="82"/>
      <c r="C692" s="82"/>
      <c r="D692" s="144"/>
      <c r="E692" s="145"/>
      <c r="F692" s="137"/>
      <c r="G692" s="137"/>
      <c r="H692" s="137"/>
      <c r="I692" s="137"/>
      <c r="J692" s="29">
        <f t="shared" si="10"/>
        <v>0</v>
      </c>
    </row>
    <row r="693" spans="1:10" ht="15.75">
      <c r="A693" s="82"/>
      <c r="B693" s="82"/>
      <c r="C693" s="82"/>
      <c r="D693" s="144"/>
      <c r="E693" s="145"/>
      <c r="F693" s="137"/>
      <c r="G693" s="137"/>
      <c r="H693" s="137"/>
      <c r="I693" s="137"/>
      <c r="J693" s="29">
        <f t="shared" si="10"/>
        <v>0</v>
      </c>
    </row>
    <row r="694" spans="1:10" ht="15.75">
      <c r="A694" s="82"/>
      <c r="B694" s="82"/>
      <c r="C694" s="82"/>
      <c r="D694" s="144"/>
      <c r="E694" s="145"/>
      <c r="F694" s="137"/>
      <c r="G694" s="137"/>
      <c r="H694" s="137"/>
      <c r="I694" s="137"/>
      <c r="J694" s="29">
        <f t="shared" si="10"/>
        <v>0</v>
      </c>
    </row>
    <row r="695" spans="1:10" ht="15.75">
      <c r="A695" s="82"/>
      <c r="B695" s="82"/>
      <c r="C695" s="82"/>
      <c r="D695" s="144"/>
      <c r="E695" s="145"/>
      <c r="F695" s="137"/>
      <c r="G695" s="137"/>
      <c r="H695" s="137"/>
      <c r="I695" s="137"/>
      <c r="J695" s="29">
        <f t="shared" si="10"/>
        <v>0</v>
      </c>
    </row>
    <row r="696" spans="1:10" ht="15.75">
      <c r="A696" s="82"/>
      <c r="B696" s="82"/>
      <c r="C696" s="82"/>
      <c r="D696" s="144"/>
      <c r="E696" s="145"/>
      <c r="F696" s="137"/>
      <c r="G696" s="137"/>
      <c r="H696" s="137"/>
      <c r="I696" s="137"/>
      <c r="J696" s="29">
        <f t="shared" si="10"/>
        <v>0</v>
      </c>
    </row>
    <row r="697" spans="1:10" ht="15.75">
      <c r="A697" s="82"/>
      <c r="B697" s="82"/>
      <c r="C697" s="82"/>
      <c r="D697" s="144"/>
      <c r="E697" s="145"/>
      <c r="F697" s="137"/>
      <c r="G697" s="137"/>
      <c r="H697" s="137"/>
      <c r="I697" s="137"/>
      <c r="J697" s="29">
        <f t="shared" si="10"/>
        <v>0</v>
      </c>
    </row>
    <row r="698" spans="1:10" ht="15.75">
      <c r="A698" s="82"/>
      <c r="B698" s="82"/>
      <c r="C698" s="82"/>
      <c r="D698" s="144"/>
      <c r="E698" s="145"/>
      <c r="F698" s="137"/>
      <c r="G698" s="137"/>
      <c r="H698" s="137"/>
      <c r="I698" s="137"/>
      <c r="J698" s="29">
        <f t="shared" si="10"/>
        <v>0</v>
      </c>
    </row>
    <row r="699" spans="1:10" ht="15.75">
      <c r="A699" s="82"/>
      <c r="B699" s="82"/>
      <c r="C699" s="82"/>
      <c r="D699" s="144"/>
      <c r="E699" s="145"/>
      <c r="F699" s="137"/>
      <c r="G699" s="137"/>
      <c r="H699" s="137"/>
      <c r="I699" s="137"/>
      <c r="J699" s="29">
        <f t="shared" si="10"/>
        <v>0</v>
      </c>
    </row>
    <row r="700" spans="1:10" ht="15.75">
      <c r="A700" s="82"/>
      <c r="B700" s="82"/>
      <c r="C700" s="82"/>
      <c r="D700" s="144"/>
      <c r="E700" s="145"/>
      <c r="F700" s="137"/>
      <c r="G700" s="137"/>
      <c r="H700" s="137"/>
      <c r="I700" s="137"/>
      <c r="J700" s="29">
        <f t="shared" si="10"/>
        <v>0</v>
      </c>
    </row>
    <row r="701" spans="1:10" ht="15.75">
      <c r="A701" s="82"/>
      <c r="B701" s="82"/>
      <c r="C701" s="82"/>
      <c r="D701" s="144"/>
      <c r="E701" s="145"/>
      <c r="F701" s="137"/>
      <c r="G701" s="137"/>
      <c r="H701" s="137"/>
      <c r="I701" s="137"/>
      <c r="J701" s="29">
        <f t="shared" si="10"/>
        <v>0</v>
      </c>
    </row>
    <row r="702" spans="1:10" ht="15.75">
      <c r="A702" s="82"/>
      <c r="B702" s="82"/>
      <c r="C702" s="82"/>
      <c r="D702" s="144"/>
      <c r="E702" s="145"/>
      <c r="F702" s="137"/>
      <c r="G702" s="137"/>
      <c r="H702" s="137"/>
      <c r="I702" s="137"/>
      <c r="J702" s="29">
        <f t="shared" si="10"/>
        <v>0</v>
      </c>
    </row>
    <row r="703" spans="1:10" ht="15.75">
      <c r="A703" s="82"/>
      <c r="B703" s="82"/>
      <c r="C703" s="82"/>
      <c r="D703" s="144"/>
      <c r="E703" s="145"/>
      <c r="F703" s="137"/>
      <c r="G703" s="137"/>
      <c r="H703" s="137"/>
      <c r="I703" s="137"/>
      <c r="J703" s="29">
        <f t="shared" si="10"/>
        <v>0</v>
      </c>
    </row>
    <row r="704" spans="1:10" ht="15.75">
      <c r="A704" s="82"/>
      <c r="B704" s="82"/>
      <c r="C704" s="82"/>
      <c r="D704" s="144"/>
      <c r="E704" s="145"/>
      <c r="F704" s="137"/>
      <c r="G704" s="137"/>
      <c r="H704" s="137"/>
      <c r="I704" s="137"/>
      <c r="J704" s="29">
        <f t="shared" si="10"/>
        <v>0</v>
      </c>
    </row>
    <row r="705" spans="1:10" ht="15.75">
      <c r="A705" s="82"/>
      <c r="B705" s="82"/>
      <c r="C705" s="82"/>
      <c r="D705" s="144"/>
      <c r="E705" s="145"/>
      <c r="F705" s="137"/>
      <c r="G705" s="137"/>
      <c r="H705" s="137"/>
      <c r="I705" s="137"/>
      <c r="J705" s="29">
        <f t="shared" si="10"/>
        <v>0</v>
      </c>
    </row>
    <row r="706" spans="1:10" ht="15.75">
      <c r="A706" s="82"/>
      <c r="B706" s="82"/>
      <c r="C706" s="82"/>
      <c r="D706" s="144"/>
      <c r="E706" s="145"/>
      <c r="F706" s="137"/>
      <c r="G706" s="137"/>
      <c r="H706" s="137"/>
      <c r="I706" s="137"/>
      <c r="J706" s="29">
        <f t="shared" si="10"/>
        <v>0</v>
      </c>
    </row>
    <row r="707" spans="1:10" ht="15.75">
      <c r="A707" s="82"/>
      <c r="B707" s="82"/>
      <c r="C707" s="82"/>
      <c r="D707" s="144"/>
      <c r="E707" s="145"/>
      <c r="F707" s="137"/>
      <c r="G707" s="137"/>
      <c r="H707" s="137"/>
      <c r="I707" s="137"/>
      <c r="J707" s="29">
        <f t="shared" si="10"/>
        <v>0</v>
      </c>
    </row>
    <row r="708" spans="1:10" ht="15.75">
      <c r="A708" s="82"/>
      <c r="B708" s="82"/>
      <c r="C708" s="82"/>
      <c r="D708" s="144"/>
      <c r="E708" s="145"/>
      <c r="F708" s="137"/>
      <c r="G708" s="137"/>
      <c r="H708" s="137"/>
      <c r="I708" s="137"/>
      <c r="J708" s="29">
        <f t="shared" si="10"/>
        <v>0</v>
      </c>
    </row>
    <row r="709" spans="1:10" ht="15.75">
      <c r="A709" s="82"/>
      <c r="B709" s="82"/>
      <c r="C709" s="82"/>
      <c r="D709" s="144"/>
      <c r="E709" s="145"/>
      <c r="F709" s="137"/>
      <c r="G709" s="137"/>
      <c r="H709" s="137"/>
      <c r="I709" s="137"/>
      <c r="J709" s="29">
        <f t="shared" si="10"/>
        <v>0</v>
      </c>
    </row>
    <row r="710" spans="1:10" ht="15.75">
      <c r="A710" s="82"/>
      <c r="B710" s="82"/>
      <c r="C710" s="82"/>
      <c r="D710" s="144"/>
      <c r="E710" s="145"/>
      <c r="F710" s="137"/>
      <c r="G710" s="137"/>
      <c r="H710" s="137"/>
      <c r="I710" s="137"/>
      <c r="J710" s="29">
        <f t="shared" si="10"/>
        <v>0</v>
      </c>
    </row>
    <row r="711" spans="1:10" ht="15.75">
      <c r="A711" s="82"/>
      <c r="B711" s="82"/>
      <c r="C711" s="82"/>
      <c r="D711" s="144"/>
      <c r="E711" s="145"/>
      <c r="F711" s="137"/>
      <c r="G711" s="137"/>
      <c r="H711" s="137"/>
      <c r="I711" s="137"/>
      <c r="J711" s="29">
        <f aca="true" t="shared" si="11" ref="J711:J774">E711*F711*H711*C711</f>
        <v>0</v>
      </c>
    </row>
    <row r="712" spans="1:10" ht="15.75">
      <c r="A712" s="82"/>
      <c r="B712" s="82"/>
      <c r="C712" s="82"/>
      <c r="D712" s="144"/>
      <c r="E712" s="145"/>
      <c r="F712" s="137"/>
      <c r="G712" s="137"/>
      <c r="H712" s="137"/>
      <c r="I712" s="137"/>
      <c r="J712" s="29">
        <f t="shared" si="11"/>
        <v>0</v>
      </c>
    </row>
    <row r="713" spans="1:10" ht="15.75">
      <c r="A713" s="82"/>
      <c r="B713" s="82"/>
      <c r="C713" s="82"/>
      <c r="D713" s="144"/>
      <c r="E713" s="145"/>
      <c r="F713" s="137"/>
      <c r="G713" s="137"/>
      <c r="H713" s="137"/>
      <c r="I713" s="137"/>
      <c r="J713" s="29">
        <f t="shared" si="11"/>
        <v>0</v>
      </c>
    </row>
    <row r="714" spans="1:10" ht="15.75">
      <c r="A714" s="82"/>
      <c r="B714" s="82"/>
      <c r="C714" s="82"/>
      <c r="D714" s="144"/>
      <c r="E714" s="145"/>
      <c r="F714" s="137"/>
      <c r="G714" s="137"/>
      <c r="H714" s="137"/>
      <c r="I714" s="137"/>
      <c r="J714" s="29">
        <f t="shared" si="11"/>
        <v>0</v>
      </c>
    </row>
    <row r="715" spans="1:10" ht="15.75">
      <c r="A715" s="82"/>
      <c r="B715" s="82"/>
      <c r="C715" s="82"/>
      <c r="D715" s="144"/>
      <c r="E715" s="145"/>
      <c r="F715" s="137"/>
      <c r="G715" s="137"/>
      <c r="H715" s="137"/>
      <c r="I715" s="137"/>
      <c r="J715" s="29">
        <f t="shared" si="11"/>
        <v>0</v>
      </c>
    </row>
    <row r="716" spans="1:10" ht="15.75">
      <c r="A716" s="82"/>
      <c r="B716" s="82"/>
      <c r="C716" s="82"/>
      <c r="D716" s="144"/>
      <c r="E716" s="145"/>
      <c r="F716" s="137"/>
      <c r="G716" s="137"/>
      <c r="H716" s="137"/>
      <c r="I716" s="137"/>
      <c r="J716" s="29">
        <f t="shared" si="11"/>
        <v>0</v>
      </c>
    </row>
    <row r="717" spans="1:10" ht="15.75">
      <c r="A717" s="82"/>
      <c r="B717" s="82"/>
      <c r="C717" s="82"/>
      <c r="D717" s="144"/>
      <c r="E717" s="145"/>
      <c r="F717" s="137"/>
      <c r="G717" s="137"/>
      <c r="H717" s="137"/>
      <c r="I717" s="137"/>
      <c r="J717" s="29">
        <f t="shared" si="11"/>
        <v>0</v>
      </c>
    </row>
    <row r="718" spans="1:10" ht="15.75">
      <c r="A718" s="82"/>
      <c r="B718" s="82"/>
      <c r="C718" s="82"/>
      <c r="D718" s="144"/>
      <c r="E718" s="145"/>
      <c r="F718" s="137"/>
      <c r="G718" s="137"/>
      <c r="H718" s="137"/>
      <c r="I718" s="137"/>
      <c r="J718" s="29">
        <f t="shared" si="11"/>
        <v>0</v>
      </c>
    </row>
    <row r="719" spans="1:10" ht="15.75">
      <c r="A719" s="82"/>
      <c r="B719" s="82"/>
      <c r="C719" s="82"/>
      <c r="D719" s="144"/>
      <c r="E719" s="145"/>
      <c r="F719" s="137"/>
      <c r="G719" s="137"/>
      <c r="H719" s="137"/>
      <c r="I719" s="137"/>
      <c r="J719" s="29">
        <f t="shared" si="11"/>
        <v>0</v>
      </c>
    </row>
    <row r="720" spans="1:10" ht="15.75">
      <c r="A720" s="82"/>
      <c r="B720" s="82"/>
      <c r="C720" s="82"/>
      <c r="D720" s="144"/>
      <c r="E720" s="145"/>
      <c r="F720" s="137"/>
      <c r="G720" s="137"/>
      <c r="H720" s="137"/>
      <c r="I720" s="137"/>
      <c r="J720" s="29">
        <f t="shared" si="11"/>
        <v>0</v>
      </c>
    </row>
    <row r="721" spans="1:10" ht="15.75">
      <c r="A721" s="82"/>
      <c r="B721" s="82"/>
      <c r="C721" s="82"/>
      <c r="D721" s="144"/>
      <c r="E721" s="145"/>
      <c r="F721" s="137"/>
      <c r="G721" s="137"/>
      <c r="H721" s="137"/>
      <c r="I721" s="137"/>
      <c r="J721" s="29">
        <f t="shared" si="11"/>
        <v>0</v>
      </c>
    </row>
    <row r="722" spans="1:10" ht="15.75">
      <c r="A722" s="82"/>
      <c r="B722" s="82"/>
      <c r="C722" s="82"/>
      <c r="D722" s="144"/>
      <c r="E722" s="145"/>
      <c r="F722" s="137"/>
      <c r="G722" s="137"/>
      <c r="H722" s="137"/>
      <c r="I722" s="137"/>
      <c r="J722" s="29">
        <f t="shared" si="11"/>
        <v>0</v>
      </c>
    </row>
    <row r="723" spans="1:10" ht="15.75">
      <c r="A723" s="82"/>
      <c r="B723" s="82"/>
      <c r="C723" s="82"/>
      <c r="D723" s="144"/>
      <c r="E723" s="145"/>
      <c r="F723" s="137"/>
      <c r="G723" s="137"/>
      <c r="H723" s="137"/>
      <c r="I723" s="137"/>
      <c r="J723" s="29">
        <f t="shared" si="11"/>
        <v>0</v>
      </c>
    </row>
    <row r="724" spans="1:10" ht="15.75">
      <c r="A724" s="82"/>
      <c r="B724" s="82"/>
      <c r="C724" s="82"/>
      <c r="D724" s="144"/>
      <c r="E724" s="145"/>
      <c r="F724" s="137"/>
      <c r="G724" s="137"/>
      <c r="H724" s="137"/>
      <c r="I724" s="137"/>
      <c r="J724" s="29">
        <f t="shared" si="11"/>
        <v>0</v>
      </c>
    </row>
    <row r="725" spans="1:10" ht="15.75">
      <c r="A725" s="82"/>
      <c r="B725" s="82"/>
      <c r="C725" s="82"/>
      <c r="D725" s="144"/>
      <c r="E725" s="145"/>
      <c r="F725" s="137"/>
      <c r="G725" s="137"/>
      <c r="H725" s="137"/>
      <c r="I725" s="137"/>
      <c r="J725" s="29">
        <f t="shared" si="11"/>
        <v>0</v>
      </c>
    </row>
    <row r="726" spans="1:10" ht="15.75">
      <c r="A726" s="82"/>
      <c r="B726" s="82"/>
      <c r="C726" s="82"/>
      <c r="D726" s="144"/>
      <c r="E726" s="145"/>
      <c r="F726" s="137"/>
      <c r="G726" s="137"/>
      <c r="H726" s="137"/>
      <c r="I726" s="137"/>
      <c r="J726" s="29">
        <f t="shared" si="11"/>
        <v>0</v>
      </c>
    </row>
    <row r="727" spans="1:10" ht="15.75">
      <c r="A727" s="82"/>
      <c r="B727" s="82"/>
      <c r="C727" s="82"/>
      <c r="D727" s="144"/>
      <c r="E727" s="145"/>
      <c r="F727" s="137"/>
      <c r="G727" s="137"/>
      <c r="H727" s="137"/>
      <c r="I727" s="137"/>
      <c r="J727" s="29">
        <f t="shared" si="11"/>
        <v>0</v>
      </c>
    </row>
    <row r="728" spans="1:10" ht="15.75">
      <c r="A728" s="82"/>
      <c r="B728" s="82"/>
      <c r="C728" s="82"/>
      <c r="D728" s="144"/>
      <c r="E728" s="145"/>
      <c r="F728" s="137"/>
      <c r="G728" s="137"/>
      <c r="H728" s="137"/>
      <c r="I728" s="137"/>
      <c r="J728" s="29">
        <f t="shared" si="11"/>
        <v>0</v>
      </c>
    </row>
    <row r="729" spans="1:10" ht="15.75">
      <c r="A729" s="82"/>
      <c r="B729" s="82"/>
      <c r="C729" s="82"/>
      <c r="D729" s="144"/>
      <c r="E729" s="145"/>
      <c r="F729" s="137"/>
      <c r="G729" s="137"/>
      <c r="H729" s="137"/>
      <c r="I729" s="137"/>
      <c r="J729" s="29">
        <f t="shared" si="11"/>
        <v>0</v>
      </c>
    </row>
    <row r="730" spans="1:10" ht="15.75">
      <c r="A730" s="82"/>
      <c r="B730" s="82"/>
      <c r="C730" s="82"/>
      <c r="D730" s="144"/>
      <c r="E730" s="145"/>
      <c r="F730" s="137"/>
      <c r="G730" s="137"/>
      <c r="H730" s="137"/>
      <c r="I730" s="137"/>
      <c r="J730" s="29">
        <f t="shared" si="11"/>
        <v>0</v>
      </c>
    </row>
    <row r="731" spans="1:10" ht="15.75">
      <c r="A731" s="82"/>
      <c r="B731" s="82"/>
      <c r="C731" s="82"/>
      <c r="D731" s="144"/>
      <c r="E731" s="145"/>
      <c r="F731" s="137"/>
      <c r="G731" s="137"/>
      <c r="H731" s="137"/>
      <c r="I731" s="137"/>
      <c r="J731" s="29">
        <f t="shared" si="11"/>
        <v>0</v>
      </c>
    </row>
    <row r="732" spans="1:10" ht="15.75">
      <c r="A732" s="82"/>
      <c r="B732" s="82"/>
      <c r="C732" s="82"/>
      <c r="D732" s="144"/>
      <c r="E732" s="145"/>
      <c r="F732" s="137"/>
      <c r="G732" s="137"/>
      <c r="H732" s="137"/>
      <c r="I732" s="137"/>
      <c r="J732" s="29">
        <f t="shared" si="11"/>
        <v>0</v>
      </c>
    </row>
    <row r="733" spans="1:10" ht="15.75">
      <c r="A733" s="82"/>
      <c r="B733" s="82"/>
      <c r="C733" s="82"/>
      <c r="D733" s="144"/>
      <c r="E733" s="145"/>
      <c r="F733" s="137"/>
      <c r="G733" s="137"/>
      <c r="H733" s="137"/>
      <c r="I733" s="137"/>
      <c r="J733" s="29">
        <f t="shared" si="11"/>
        <v>0</v>
      </c>
    </row>
    <row r="734" spans="1:10" ht="15.75">
      <c r="A734" s="82"/>
      <c r="B734" s="82"/>
      <c r="C734" s="82"/>
      <c r="D734" s="144"/>
      <c r="E734" s="145"/>
      <c r="F734" s="137"/>
      <c r="G734" s="137"/>
      <c r="H734" s="137"/>
      <c r="I734" s="137"/>
      <c r="J734" s="29">
        <f t="shared" si="11"/>
        <v>0</v>
      </c>
    </row>
    <row r="735" spans="1:10" ht="15.75">
      <c r="A735" s="82"/>
      <c r="B735" s="82"/>
      <c r="C735" s="82"/>
      <c r="D735" s="144"/>
      <c r="E735" s="145"/>
      <c r="F735" s="137"/>
      <c r="G735" s="137"/>
      <c r="H735" s="137"/>
      <c r="I735" s="137"/>
      <c r="J735" s="29">
        <f t="shared" si="11"/>
        <v>0</v>
      </c>
    </row>
    <row r="736" spans="1:10" ht="15.75">
      <c r="A736" s="82"/>
      <c r="B736" s="82"/>
      <c r="C736" s="82"/>
      <c r="D736" s="144"/>
      <c r="E736" s="145"/>
      <c r="F736" s="137"/>
      <c r="G736" s="137"/>
      <c r="H736" s="137"/>
      <c r="I736" s="137"/>
      <c r="J736" s="29">
        <f t="shared" si="11"/>
        <v>0</v>
      </c>
    </row>
    <row r="737" spans="1:10" ht="15.75">
      <c r="A737" s="82"/>
      <c r="B737" s="82"/>
      <c r="C737" s="82"/>
      <c r="D737" s="144"/>
      <c r="E737" s="145"/>
      <c r="F737" s="137"/>
      <c r="G737" s="137"/>
      <c r="H737" s="137"/>
      <c r="I737" s="137"/>
      <c r="J737" s="29">
        <f t="shared" si="11"/>
        <v>0</v>
      </c>
    </row>
    <row r="738" spans="1:10" ht="15.75">
      <c r="A738" s="82"/>
      <c r="B738" s="82"/>
      <c r="C738" s="82"/>
      <c r="D738" s="144"/>
      <c r="E738" s="145"/>
      <c r="F738" s="137"/>
      <c r="G738" s="137"/>
      <c r="H738" s="137"/>
      <c r="I738" s="137"/>
      <c r="J738" s="29">
        <f t="shared" si="11"/>
        <v>0</v>
      </c>
    </row>
    <row r="739" spans="1:10" ht="15.75">
      <c r="A739" s="82"/>
      <c r="B739" s="82"/>
      <c r="C739" s="82"/>
      <c r="D739" s="144"/>
      <c r="E739" s="145"/>
      <c r="F739" s="137"/>
      <c r="G739" s="137"/>
      <c r="H739" s="137"/>
      <c r="I739" s="137"/>
      <c r="J739" s="29">
        <f t="shared" si="11"/>
        <v>0</v>
      </c>
    </row>
    <row r="740" spans="1:10" ht="15.75">
      <c r="A740" s="82"/>
      <c r="B740" s="82"/>
      <c r="C740" s="82"/>
      <c r="D740" s="144"/>
      <c r="E740" s="145"/>
      <c r="F740" s="137"/>
      <c r="G740" s="137"/>
      <c r="H740" s="137"/>
      <c r="I740" s="137"/>
      <c r="J740" s="29">
        <f t="shared" si="11"/>
        <v>0</v>
      </c>
    </row>
    <row r="741" spans="1:10" ht="15.75">
      <c r="A741" s="82"/>
      <c r="B741" s="82"/>
      <c r="C741" s="82"/>
      <c r="D741" s="144"/>
      <c r="E741" s="145"/>
      <c r="F741" s="137"/>
      <c r="G741" s="137"/>
      <c r="H741" s="137"/>
      <c r="I741" s="137"/>
      <c r="J741" s="29">
        <f t="shared" si="11"/>
        <v>0</v>
      </c>
    </row>
    <row r="742" spans="1:10" ht="15.75">
      <c r="A742" s="82"/>
      <c r="B742" s="82"/>
      <c r="C742" s="82"/>
      <c r="D742" s="144"/>
      <c r="E742" s="145"/>
      <c r="F742" s="137"/>
      <c r="G742" s="137"/>
      <c r="H742" s="137"/>
      <c r="I742" s="137"/>
      <c r="J742" s="29">
        <f t="shared" si="11"/>
        <v>0</v>
      </c>
    </row>
    <row r="743" spans="1:10" ht="15.75">
      <c r="A743" s="82"/>
      <c r="B743" s="82"/>
      <c r="C743" s="82"/>
      <c r="D743" s="144"/>
      <c r="E743" s="145"/>
      <c r="F743" s="137"/>
      <c r="G743" s="137"/>
      <c r="H743" s="137"/>
      <c r="I743" s="137"/>
      <c r="J743" s="29">
        <f t="shared" si="11"/>
        <v>0</v>
      </c>
    </row>
    <row r="744" spans="1:10" ht="15.75">
      <c r="A744" s="82"/>
      <c r="B744" s="82"/>
      <c r="C744" s="82"/>
      <c r="D744" s="144"/>
      <c r="E744" s="145"/>
      <c r="F744" s="137"/>
      <c r="G744" s="137"/>
      <c r="H744" s="137"/>
      <c r="I744" s="137"/>
      <c r="J744" s="29">
        <f t="shared" si="11"/>
        <v>0</v>
      </c>
    </row>
    <row r="745" spans="1:10" ht="15.75">
      <c r="A745" s="82"/>
      <c r="B745" s="82"/>
      <c r="C745" s="82"/>
      <c r="D745" s="144"/>
      <c r="E745" s="145"/>
      <c r="F745" s="137"/>
      <c r="G745" s="137"/>
      <c r="H745" s="137"/>
      <c r="I745" s="137"/>
      <c r="J745" s="29">
        <f t="shared" si="11"/>
        <v>0</v>
      </c>
    </row>
    <row r="746" spans="1:10" ht="15.75">
      <c r="A746" s="82"/>
      <c r="B746" s="82"/>
      <c r="C746" s="82"/>
      <c r="D746" s="144"/>
      <c r="E746" s="145"/>
      <c r="F746" s="137"/>
      <c r="G746" s="137"/>
      <c r="H746" s="137"/>
      <c r="I746" s="137"/>
      <c r="J746" s="29">
        <f t="shared" si="11"/>
        <v>0</v>
      </c>
    </row>
    <row r="747" spans="1:10" ht="15.75">
      <c r="A747" s="82"/>
      <c r="B747" s="82"/>
      <c r="C747" s="82"/>
      <c r="D747" s="144"/>
      <c r="E747" s="145"/>
      <c r="F747" s="137"/>
      <c r="G747" s="137"/>
      <c r="H747" s="137"/>
      <c r="I747" s="137"/>
      <c r="J747" s="29">
        <f t="shared" si="11"/>
        <v>0</v>
      </c>
    </row>
    <row r="748" spans="1:10" ht="15.75">
      <c r="A748" s="82"/>
      <c r="B748" s="82"/>
      <c r="C748" s="82"/>
      <c r="D748" s="144"/>
      <c r="E748" s="145"/>
      <c r="F748" s="137"/>
      <c r="G748" s="137"/>
      <c r="H748" s="137"/>
      <c r="I748" s="137"/>
      <c r="J748" s="29">
        <f t="shared" si="11"/>
        <v>0</v>
      </c>
    </row>
    <row r="749" spans="1:10" ht="15.75">
      <c r="A749" s="82"/>
      <c r="B749" s="82"/>
      <c r="C749" s="82"/>
      <c r="D749" s="144"/>
      <c r="E749" s="145"/>
      <c r="F749" s="137"/>
      <c r="G749" s="137"/>
      <c r="H749" s="137"/>
      <c r="I749" s="137"/>
      <c r="J749" s="29">
        <f t="shared" si="11"/>
        <v>0</v>
      </c>
    </row>
    <row r="750" spans="1:10" ht="15.75">
      <c r="A750" s="82"/>
      <c r="B750" s="82"/>
      <c r="C750" s="82"/>
      <c r="D750" s="144"/>
      <c r="E750" s="145"/>
      <c r="F750" s="137"/>
      <c r="G750" s="137"/>
      <c r="H750" s="137"/>
      <c r="I750" s="137"/>
      <c r="J750" s="29">
        <f t="shared" si="11"/>
        <v>0</v>
      </c>
    </row>
    <row r="751" spans="1:10" ht="15.75">
      <c r="A751" s="82"/>
      <c r="B751" s="82"/>
      <c r="C751" s="82"/>
      <c r="D751" s="144"/>
      <c r="E751" s="145"/>
      <c r="F751" s="137"/>
      <c r="G751" s="137"/>
      <c r="H751" s="137"/>
      <c r="I751" s="137"/>
      <c r="J751" s="29">
        <f t="shared" si="11"/>
        <v>0</v>
      </c>
    </row>
    <row r="752" spans="1:10" ht="15.75">
      <c r="A752" s="82"/>
      <c r="B752" s="82"/>
      <c r="C752" s="82"/>
      <c r="D752" s="144"/>
      <c r="E752" s="145"/>
      <c r="F752" s="137"/>
      <c r="G752" s="137"/>
      <c r="H752" s="137"/>
      <c r="I752" s="137"/>
      <c r="J752" s="29">
        <f t="shared" si="11"/>
        <v>0</v>
      </c>
    </row>
    <row r="753" spans="1:10" ht="15.75">
      <c r="A753" s="82"/>
      <c r="B753" s="82"/>
      <c r="C753" s="82"/>
      <c r="D753" s="144"/>
      <c r="E753" s="145"/>
      <c r="F753" s="137"/>
      <c r="G753" s="137"/>
      <c r="H753" s="137"/>
      <c r="I753" s="137"/>
      <c r="J753" s="29">
        <f t="shared" si="11"/>
        <v>0</v>
      </c>
    </row>
    <row r="754" spans="1:10" ht="15.75">
      <c r="A754" s="82"/>
      <c r="B754" s="82"/>
      <c r="C754" s="82"/>
      <c r="D754" s="144"/>
      <c r="E754" s="145"/>
      <c r="F754" s="137"/>
      <c r="G754" s="137"/>
      <c r="H754" s="137"/>
      <c r="I754" s="137"/>
      <c r="J754" s="29">
        <f t="shared" si="11"/>
        <v>0</v>
      </c>
    </row>
    <row r="755" spans="1:10" ht="15.75">
      <c r="A755" s="82"/>
      <c r="B755" s="82"/>
      <c r="C755" s="82"/>
      <c r="D755" s="144"/>
      <c r="E755" s="145"/>
      <c r="F755" s="137"/>
      <c r="G755" s="137"/>
      <c r="H755" s="137"/>
      <c r="I755" s="137"/>
      <c r="J755" s="29">
        <f t="shared" si="11"/>
        <v>0</v>
      </c>
    </row>
    <row r="756" spans="1:10" ht="15.75">
      <c r="A756" s="82"/>
      <c r="B756" s="82"/>
      <c r="C756" s="82"/>
      <c r="D756" s="144"/>
      <c r="E756" s="145"/>
      <c r="F756" s="137"/>
      <c r="G756" s="137"/>
      <c r="H756" s="137"/>
      <c r="I756" s="137"/>
      <c r="J756" s="29">
        <f t="shared" si="11"/>
        <v>0</v>
      </c>
    </row>
    <row r="757" spans="1:10" ht="15.75">
      <c r="A757" s="82"/>
      <c r="B757" s="82"/>
      <c r="C757" s="82"/>
      <c r="D757" s="144"/>
      <c r="E757" s="145"/>
      <c r="F757" s="137"/>
      <c r="G757" s="137"/>
      <c r="H757" s="137"/>
      <c r="I757" s="137"/>
      <c r="J757" s="29">
        <f t="shared" si="11"/>
        <v>0</v>
      </c>
    </row>
    <row r="758" spans="1:10" ht="15.75">
      <c r="A758" s="82"/>
      <c r="B758" s="82"/>
      <c r="C758" s="82"/>
      <c r="D758" s="144"/>
      <c r="E758" s="145"/>
      <c r="F758" s="137"/>
      <c r="G758" s="137"/>
      <c r="H758" s="137"/>
      <c r="I758" s="137"/>
      <c r="J758" s="29">
        <f t="shared" si="11"/>
        <v>0</v>
      </c>
    </row>
    <row r="759" spans="1:10" ht="15.75">
      <c r="A759" s="82"/>
      <c r="B759" s="82"/>
      <c r="C759" s="82"/>
      <c r="D759" s="144"/>
      <c r="E759" s="145"/>
      <c r="F759" s="137"/>
      <c r="G759" s="137"/>
      <c r="H759" s="137"/>
      <c r="I759" s="137"/>
      <c r="J759" s="29">
        <f t="shared" si="11"/>
        <v>0</v>
      </c>
    </row>
    <row r="760" spans="1:10" ht="15.75">
      <c r="A760" s="82"/>
      <c r="B760" s="82"/>
      <c r="C760" s="82"/>
      <c r="D760" s="144"/>
      <c r="E760" s="145"/>
      <c r="F760" s="137"/>
      <c r="G760" s="137"/>
      <c r="H760" s="137"/>
      <c r="I760" s="137"/>
      <c r="J760" s="29">
        <f t="shared" si="11"/>
        <v>0</v>
      </c>
    </row>
    <row r="761" spans="1:10" ht="15.75">
      <c r="A761" s="82"/>
      <c r="B761" s="82"/>
      <c r="C761" s="82"/>
      <c r="D761" s="144"/>
      <c r="E761" s="145"/>
      <c r="F761" s="137"/>
      <c r="G761" s="137"/>
      <c r="H761" s="137"/>
      <c r="I761" s="137"/>
      <c r="J761" s="29">
        <f t="shared" si="11"/>
        <v>0</v>
      </c>
    </row>
    <row r="762" spans="1:10" ht="15.75">
      <c r="A762" s="82"/>
      <c r="B762" s="82"/>
      <c r="C762" s="82"/>
      <c r="D762" s="144"/>
      <c r="E762" s="145"/>
      <c r="F762" s="137"/>
      <c r="G762" s="137"/>
      <c r="H762" s="137"/>
      <c r="I762" s="137"/>
      <c r="J762" s="29">
        <f t="shared" si="11"/>
        <v>0</v>
      </c>
    </row>
    <row r="763" spans="1:10" ht="15.75">
      <c r="A763" s="82"/>
      <c r="B763" s="82"/>
      <c r="C763" s="82"/>
      <c r="D763" s="144"/>
      <c r="E763" s="145"/>
      <c r="F763" s="137"/>
      <c r="G763" s="137"/>
      <c r="H763" s="137"/>
      <c r="I763" s="137"/>
      <c r="J763" s="29">
        <f t="shared" si="11"/>
        <v>0</v>
      </c>
    </row>
    <row r="764" spans="1:10" ht="15.75">
      <c r="A764" s="82"/>
      <c r="B764" s="82"/>
      <c r="C764" s="82"/>
      <c r="D764" s="144"/>
      <c r="E764" s="145"/>
      <c r="F764" s="137"/>
      <c r="G764" s="137"/>
      <c r="H764" s="137"/>
      <c r="I764" s="137"/>
      <c r="J764" s="29">
        <f t="shared" si="11"/>
        <v>0</v>
      </c>
    </row>
    <row r="765" spans="1:10" ht="15.75">
      <c r="A765" s="82"/>
      <c r="B765" s="82"/>
      <c r="C765" s="82"/>
      <c r="D765" s="144"/>
      <c r="E765" s="145"/>
      <c r="F765" s="137"/>
      <c r="G765" s="137"/>
      <c r="H765" s="137"/>
      <c r="I765" s="137"/>
      <c r="J765" s="29">
        <f t="shared" si="11"/>
        <v>0</v>
      </c>
    </row>
    <row r="766" spans="1:10" ht="15.75">
      <c r="A766" s="82"/>
      <c r="B766" s="82"/>
      <c r="C766" s="82"/>
      <c r="D766" s="144"/>
      <c r="E766" s="145"/>
      <c r="F766" s="137"/>
      <c r="G766" s="137"/>
      <c r="H766" s="137"/>
      <c r="I766" s="137"/>
      <c r="J766" s="29">
        <f t="shared" si="11"/>
        <v>0</v>
      </c>
    </row>
    <row r="767" spans="1:10" ht="15.75">
      <c r="A767" s="82"/>
      <c r="B767" s="82"/>
      <c r="C767" s="82"/>
      <c r="D767" s="144"/>
      <c r="E767" s="145"/>
      <c r="F767" s="137"/>
      <c r="G767" s="137"/>
      <c r="H767" s="137"/>
      <c r="I767" s="137"/>
      <c r="J767" s="29">
        <f t="shared" si="11"/>
        <v>0</v>
      </c>
    </row>
    <row r="768" spans="1:10" ht="15.75">
      <c r="A768" s="82"/>
      <c r="B768" s="82"/>
      <c r="C768" s="82"/>
      <c r="D768" s="144"/>
      <c r="E768" s="145"/>
      <c r="F768" s="137"/>
      <c r="G768" s="137"/>
      <c r="H768" s="137"/>
      <c r="I768" s="137"/>
      <c r="J768" s="29">
        <f t="shared" si="11"/>
        <v>0</v>
      </c>
    </row>
    <row r="769" spans="1:10" ht="15.75">
      <c r="A769" s="82"/>
      <c r="B769" s="82"/>
      <c r="C769" s="82"/>
      <c r="D769" s="144"/>
      <c r="E769" s="145"/>
      <c r="F769" s="137"/>
      <c r="G769" s="137"/>
      <c r="H769" s="137"/>
      <c r="I769" s="137"/>
      <c r="J769" s="29">
        <f t="shared" si="11"/>
        <v>0</v>
      </c>
    </row>
    <row r="770" spans="1:10" ht="15.75">
      <c r="A770" s="82"/>
      <c r="B770" s="82"/>
      <c r="C770" s="82"/>
      <c r="D770" s="144"/>
      <c r="E770" s="145"/>
      <c r="F770" s="137"/>
      <c r="G770" s="137"/>
      <c r="H770" s="137"/>
      <c r="I770" s="137"/>
      <c r="J770" s="29">
        <f t="shared" si="11"/>
        <v>0</v>
      </c>
    </row>
    <row r="771" spans="1:10" ht="15.75">
      <c r="A771" s="82"/>
      <c r="B771" s="82"/>
      <c r="C771" s="82"/>
      <c r="D771" s="144"/>
      <c r="E771" s="145"/>
      <c r="F771" s="137"/>
      <c r="G771" s="137"/>
      <c r="H771" s="137"/>
      <c r="I771" s="137"/>
      <c r="J771" s="29">
        <f t="shared" si="11"/>
        <v>0</v>
      </c>
    </row>
    <row r="772" spans="1:10" ht="15.75">
      <c r="A772" s="82"/>
      <c r="B772" s="82"/>
      <c r="C772" s="82"/>
      <c r="D772" s="144"/>
      <c r="E772" s="145"/>
      <c r="F772" s="137"/>
      <c r="G772" s="137"/>
      <c r="H772" s="137"/>
      <c r="I772" s="137"/>
      <c r="J772" s="29">
        <f t="shared" si="11"/>
        <v>0</v>
      </c>
    </row>
    <row r="773" spans="1:10" ht="15.75">
      <c r="A773" s="82"/>
      <c r="B773" s="82"/>
      <c r="C773" s="82"/>
      <c r="D773" s="144"/>
      <c r="E773" s="145"/>
      <c r="F773" s="137"/>
      <c r="G773" s="137"/>
      <c r="H773" s="137"/>
      <c r="I773" s="137"/>
      <c r="J773" s="29">
        <f t="shared" si="11"/>
        <v>0</v>
      </c>
    </row>
    <row r="774" spans="1:10" ht="15.75">
      <c r="A774" s="82"/>
      <c r="B774" s="82"/>
      <c r="C774" s="82"/>
      <c r="D774" s="144"/>
      <c r="E774" s="145"/>
      <c r="F774" s="137"/>
      <c r="G774" s="137"/>
      <c r="H774" s="137"/>
      <c r="I774" s="137"/>
      <c r="J774" s="29">
        <f t="shared" si="11"/>
        <v>0</v>
      </c>
    </row>
    <row r="775" spans="1:10" ht="15.75">
      <c r="A775" s="82"/>
      <c r="B775" s="82"/>
      <c r="C775" s="82"/>
      <c r="D775" s="144"/>
      <c r="E775" s="145"/>
      <c r="F775" s="137"/>
      <c r="G775" s="137"/>
      <c r="H775" s="137"/>
      <c r="I775" s="137"/>
      <c r="J775" s="29">
        <f aca="true" t="shared" si="12" ref="J775:J838">E775*F775*H775*C775</f>
        <v>0</v>
      </c>
    </row>
    <row r="776" spans="1:10" ht="15.75">
      <c r="A776" s="82"/>
      <c r="B776" s="82"/>
      <c r="C776" s="82"/>
      <c r="D776" s="144"/>
      <c r="E776" s="145"/>
      <c r="F776" s="137"/>
      <c r="G776" s="137"/>
      <c r="H776" s="137"/>
      <c r="I776" s="137"/>
      <c r="J776" s="29">
        <f t="shared" si="12"/>
        <v>0</v>
      </c>
    </row>
    <row r="777" spans="1:10" ht="15.75">
      <c r="A777" s="82"/>
      <c r="B777" s="82"/>
      <c r="C777" s="82"/>
      <c r="D777" s="144"/>
      <c r="E777" s="145"/>
      <c r="F777" s="137"/>
      <c r="G777" s="137"/>
      <c r="H777" s="137"/>
      <c r="I777" s="137"/>
      <c r="J777" s="29">
        <f t="shared" si="12"/>
        <v>0</v>
      </c>
    </row>
    <row r="778" spans="1:10" ht="15.75">
      <c r="A778" s="82"/>
      <c r="B778" s="82"/>
      <c r="C778" s="82"/>
      <c r="D778" s="144"/>
      <c r="E778" s="145"/>
      <c r="F778" s="137"/>
      <c r="G778" s="137"/>
      <c r="H778" s="137"/>
      <c r="I778" s="137"/>
      <c r="J778" s="29">
        <f t="shared" si="12"/>
        <v>0</v>
      </c>
    </row>
    <row r="779" spans="1:10" ht="15.75">
      <c r="A779" s="82"/>
      <c r="B779" s="82"/>
      <c r="C779" s="82"/>
      <c r="D779" s="144"/>
      <c r="E779" s="145"/>
      <c r="F779" s="137"/>
      <c r="G779" s="137"/>
      <c r="H779" s="137"/>
      <c r="I779" s="137"/>
      <c r="J779" s="29">
        <f t="shared" si="12"/>
        <v>0</v>
      </c>
    </row>
    <row r="780" spans="1:10" ht="15.75">
      <c r="A780" s="82"/>
      <c r="B780" s="82"/>
      <c r="C780" s="82"/>
      <c r="D780" s="144"/>
      <c r="E780" s="145"/>
      <c r="F780" s="137"/>
      <c r="G780" s="137"/>
      <c r="H780" s="137"/>
      <c r="I780" s="137"/>
      <c r="J780" s="29">
        <f t="shared" si="12"/>
        <v>0</v>
      </c>
    </row>
    <row r="781" spans="1:10" ht="15.75">
      <c r="A781" s="82"/>
      <c r="B781" s="82"/>
      <c r="C781" s="82"/>
      <c r="D781" s="144"/>
      <c r="E781" s="145"/>
      <c r="F781" s="137"/>
      <c r="G781" s="137"/>
      <c r="H781" s="137"/>
      <c r="I781" s="137"/>
      <c r="J781" s="29">
        <f t="shared" si="12"/>
        <v>0</v>
      </c>
    </row>
    <row r="782" spans="1:10" ht="15.75">
      <c r="A782" s="82"/>
      <c r="B782" s="82"/>
      <c r="C782" s="82"/>
      <c r="D782" s="144"/>
      <c r="E782" s="145"/>
      <c r="F782" s="137"/>
      <c r="G782" s="137"/>
      <c r="H782" s="137"/>
      <c r="I782" s="137"/>
      <c r="J782" s="29">
        <f t="shared" si="12"/>
        <v>0</v>
      </c>
    </row>
    <row r="783" spans="1:10" ht="15.75">
      <c r="A783" s="82"/>
      <c r="B783" s="82"/>
      <c r="C783" s="82"/>
      <c r="D783" s="144"/>
      <c r="E783" s="145"/>
      <c r="F783" s="137"/>
      <c r="G783" s="137"/>
      <c r="H783" s="137"/>
      <c r="I783" s="137"/>
      <c r="J783" s="29">
        <f t="shared" si="12"/>
        <v>0</v>
      </c>
    </row>
    <row r="784" spans="1:10" ht="15.75">
      <c r="A784" s="82"/>
      <c r="B784" s="82"/>
      <c r="C784" s="82"/>
      <c r="D784" s="144"/>
      <c r="E784" s="145"/>
      <c r="F784" s="137"/>
      <c r="G784" s="137"/>
      <c r="H784" s="137"/>
      <c r="I784" s="137"/>
      <c r="J784" s="29">
        <f t="shared" si="12"/>
        <v>0</v>
      </c>
    </row>
    <row r="785" spans="1:10" ht="15.75">
      <c r="A785" s="82"/>
      <c r="B785" s="82"/>
      <c r="C785" s="82"/>
      <c r="D785" s="144"/>
      <c r="E785" s="145"/>
      <c r="F785" s="137"/>
      <c r="G785" s="137"/>
      <c r="H785" s="137"/>
      <c r="I785" s="137"/>
      <c r="J785" s="29">
        <f t="shared" si="12"/>
        <v>0</v>
      </c>
    </row>
    <row r="786" spans="1:10" ht="15.75">
      <c r="A786" s="82"/>
      <c r="B786" s="82"/>
      <c r="C786" s="82"/>
      <c r="D786" s="144"/>
      <c r="E786" s="145"/>
      <c r="F786" s="137"/>
      <c r="G786" s="137"/>
      <c r="H786" s="137"/>
      <c r="I786" s="137"/>
      <c r="J786" s="29">
        <f t="shared" si="12"/>
        <v>0</v>
      </c>
    </row>
    <row r="787" spans="1:10" ht="15.75">
      <c r="A787" s="82"/>
      <c r="B787" s="82"/>
      <c r="C787" s="82"/>
      <c r="D787" s="144"/>
      <c r="E787" s="145"/>
      <c r="F787" s="137"/>
      <c r="G787" s="137"/>
      <c r="H787" s="137"/>
      <c r="I787" s="137"/>
      <c r="J787" s="29">
        <f t="shared" si="12"/>
        <v>0</v>
      </c>
    </row>
    <row r="788" spans="1:10" ht="15.75">
      <c r="A788" s="82"/>
      <c r="B788" s="82"/>
      <c r="C788" s="82"/>
      <c r="D788" s="144"/>
      <c r="E788" s="145"/>
      <c r="F788" s="137"/>
      <c r="G788" s="137"/>
      <c r="H788" s="137"/>
      <c r="I788" s="137"/>
      <c r="J788" s="29">
        <f t="shared" si="12"/>
        <v>0</v>
      </c>
    </row>
    <row r="789" spans="1:10" ht="15.75">
      <c r="A789" s="82"/>
      <c r="B789" s="82"/>
      <c r="C789" s="82"/>
      <c r="D789" s="144"/>
      <c r="E789" s="145"/>
      <c r="F789" s="137"/>
      <c r="G789" s="137"/>
      <c r="H789" s="137"/>
      <c r="I789" s="137"/>
      <c r="J789" s="29">
        <f t="shared" si="12"/>
        <v>0</v>
      </c>
    </row>
    <row r="790" spans="1:10" ht="15.75">
      <c r="A790" s="82"/>
      <c r="B790" s="82"/>
      <c r="C790" s="82"/>
      <c r="D790" s="144"/>
      <c r="E790" s="145"/>
      <c r="F790" s="137"/>
      <c r="G790" s="137"/>
      <c r="H790" s="137"/>
      <c r="I790" s="137"/>
      <c r="J790" s="29">
        <f t="shared" si="12"/>
        <v>0</v>
      </c>
    </row>
    <row r="791" spans="1:10" ht="15.75">
      <c r="A791" s="82"/>
      <c r="B791" s="82"/>
      <c r="C791" s="82"/>
      <c r="D791" s="144"/>
      <c r="E791" s="145"/>
      <c r="F791" s="137"/>
      <c r="G791" s="137"/>
      <c r="H791" s="137"/>
      <c r="I791" s="137"/>
      <c r="J791" s="29">
        <f t="shared" si="12"/>
        <v>0</v>
      </c>
    </row>
    <row r="792" spans="1:10" ht="15.75">
      <c r="A792" s="82"/>
      <c r="B792" s="82"/>
      <c r="C792" s="82"/>
      <c r="D792" s="144"/>
      <c r="E792" s="145"/>
      <c r="F792" s="137"/>
      <c r="G792" s="137"/>
      <c r="H792" s="137"/>
      <c r="I792" s="137"/>
      <c r="J792" s="29">
        <f t="shared" si="12"/>
        <v>0</v>
      </c>
    </row>
    <row r="793" spans="1:10" ht="15.75">
      <c r="A793" s="82"/>
      <c r="B793" s="82"/>
      <c r="C793" s="82"/>
      <c r="D793" s="144"/>
      <c r="E793" s="145"/>
      <c r="F793" s="137"/>
      <c r="G793" s="137"/>
      <c r="H793" s="137"/>
      <c r="I793" s="137"/>
      <c r="J793" s="29">
        <f t="shared" si="12"/>
        <v>0</v>
      </c>
    </row>
    <row r="794" spans="1:10" ht="15.75">
      <c r="A794" s="82"/>
      <c r="B794" s="82"/>
      <c r="C794" s="82"/>
      <c r="D794" s="144"/>
      <c r="E794" s="145"/>
      <c r="F794" s="137"/>
      <c r="G794" s="137"/>
      <c r="H794" s="137"/>
      <c r="I794" s="137"/>
      <c r="J794" s="29">
        <f t="shared" si="12"/>
        <v>0</v>
      </c>
    </row>
    <row r="795" spans="1:10" ht="15.75">
      <c r="A795" s="82"/>
      <c r="B795" s="82"/>
      <c r="C795" s="82"/>
      <c r="D795" s="144"/>
      <c r="E795" s="145"/>
      <c r="F795" s="137"/>
      <c r="G795" s="137"/>
      <c r="H795" s="137"/>
      <c r="I795" s="137"/>
      <c r="J795" s="29">
        <f t="shared" si="12"/>
        <v>0</v>
      </c>
    </row>
    <row r="796" spans="1:10" ht="15.75">
      <c r="A796" s="82"/>
      <c r="B796" s="82"/>
      <c r="C796" s="82"/>
      <c r="D796" s="144"/>
      <c r="E796" s="145"/>
      <c r="F796" s="137"/>
      <c r="G796" s="137"/>
      <c r="H796" s="137"/>
      <c r="I796" s="137"/>
      <c r="J796" s="29">
        <f t="shared" si="12"/>
        <v>0</v>
      </c>
    </row>
    <row r="797" spans="1:10" ht="15.75">
      <c r="A797" s="82"/>
      <c r="B797" s="82"/>
      <c r="C797" s="82"/>
      <c r="D797" s="144"/>
      <c r="E797" s="145"/>
      <c r="F797" s="137"/>
      <c r="G797" s="137"/>
      <c r="H797" s="137"/>
      <c r="I797" s="137"/>
      <c r="J797" s="29">
        <f t="shared" si="12"/>
        <v>0</v>
      </c>
    </row>
    <row r="798" spans="1:10" ht="15.75">
      <c r="A798" s="82"/>
      <c r="B798" s="82"/>
      <c r="C798" s="82"/>
      <c r="D798" s="144"/>
      <c r="E798" s="145"/>
      <c r="F798" s="137"/>
      <c r="G798" s="137"/>
      <c r="H798" s="137"/>
      <c r="I798" s="137"/>
      <c r="J798" s="29">
        <f t="shared" si="12"/>
        <v>0</v>
      </c>
    </row>
    <row r="799" spans="1:10" ht="15.75">
      <c r="A799" s="82"/>
      <c r="B799" s="82"/>
      <c r="C799" s="82"/>
      <c r="D799" s="144"/>
      <c r="E799" s="145"/>
      <c r="F799" s="137"/>
      <c r="G799" s="137"/>
      <c r="H799" s="137"/>
      <c r="I799" s="137"/>
      <c r="J799" s="29">
        <f t="shared" si="12"/>
        <v>0</v>
      </c>
    </row>
    <row r="800" spans="1:10" ht="15.75">
      <c r="A800" s="82"/>
      <c r="B800" s="82"/>
      <c r="C800" s="82"/>
      <c r="D800" s="144"/>
      <c r="E800" s="145"/>
      <c r="F800" s="137"/>
      <c r="G800" s="137"/>
      <c r="H800" s="137"/>
      <c r="I800" s="137"/>
      <c r="J800" s="29">
        <f t="shared" si="12"/>
        <v>0</v>
      </c>
    </row>
    <row r="801" spans="1:10" ht="15.75">
      <c r="A801" s="82"/>
      <c r="B801" s="82"/>
      <c r="C801" s="82"/>
      <c r="D801" s="144"/>
      <c r="E801" s="145"/>
      <c r="F801" s="137"/>
      <c r="G801" s="137"/>
      <c r="H801" s="137"/>
      <c r="I801" s="137"/>
      <c r="J801" s="29">
        <f t="shared" si="12"/>
        <v>0</v>
      </c>
    </row>
    <row r="802" spans="1:10" ht="15.75">
      <c r="A802" s="82"/>
      <c r="B802" s="82"/>
      <c r="C802" s="82"/>
      <c r="D802" s="144"/>
      <c r="E802" s="145"/>
      <c r="F802" s="137"/>
      <c r="G802" s="137"/>
      <c r="H802" s="137"/>
      <c r="I802" s="137"/>
      <c r="J802" s="29">
        <f t="shared" si="12"/>
        <v>0</v>
      </c>
    </row>
    <row r="803" spans="1:10" ht="15.75">
      <c r="A803" s="82"/>
      <c r="B803" s="82"/>
      <c r="C803" s="82"/>
      <c r="D803" s="144"/>
      <c r="E803" s="145"/>
      <c r="F803" s="137"/>
      <c r="G803" s="137"/>
      <c r="H803" s="137"/>
      <c r="I803" s="137"/>
      <c r="J803" s="29">
        <f t="shared" si="12"/>
        <v>0</v>
      </c>
    </row>
    <row r="804" spans="1:10" ht="15.75">
      <c r="A804" s="82"/>
      <c r="B804" s="82"/>
      <c r="C804" s="82"/>
      <c r="D804" s="144"/>
      <c r="E804" s="145"/>
      <c r="F804" s="137"/>
      <c r="G804" s="137"/>
      <c r="H804" s="137"/>
      <c r="I804" s="137"/>
      <c r="J804" s="29">
        <f t="shared" si="12"/>
        <v>0</v>
      </c>
    </row>
    <row r="805" spans="1:10" ht="15.75">
      <c r="A805" s="82"/>
      <c r="B805" s="82"/>
      <c r="C805" s="82"/>
      <c r="D805" s="144"/>
      <c r="E805" s="145"/>
      <c r="F805" s="137"/>
      <c r="G805" s="137"/>
      <c r="H805" s="137"/>
      <c r="I805" s="137"/>
      <c r="J805" s="29">
        <f t="shared" si="12"/>
        <v>0</v>
      </c>
    </row>
    <row r="806" spans="1:10" ht="15.75">
      <c r="A806" s="82"/>
      <c r="B806" s="82"/>
      <c r="C806" s="82"/>
      <c r="D806" s="144"/>
      <c r="E806" s="145"/>
      <c r="F806" s="137"/>
      <c r="G806" s="137"/>
      <c r="H806" s="137"/>
      <c r="I806" s="137"/>
      <c r="J806" s="29">
        <f t="shared" si="12"/>
        <v>0</v>
      </c>
    </row>
    <row r="807" spans="1:10" ht="15.75">
      <c r="A807" s="82"/>
      <c r="B807" s="82"/>
      <c r="C807" s="82"/>
      <c r="D807" s="144"/>
      <c r="E807" s="145"/>
      <c r="F807" s="137"/>
      <c r="G807" s="137"/>
      <c r="H807" s="137"/>
      <c r="I807" s="137"/>
      <c r="J807" s="29">
        <f t="shared" si="12"/>
        <v>0</v>
      </c>
    </row>
    <row r="808" spans="1:10" ht="15.75">
      <c r="A808" s="82"/>
      <c r="B808" s="82"/>
      <c r="C808" s="82"/>
      <c r="D808" s="144"/>
      <c r="E808" s="145"/>
      <c r="F808" s="137"/>
      <c r="G808" s="137"/>
      <c r="H808" s="137"/>
      <c r="I808" s="137"/>
      <c r="J808" s="29">
        <f t="shared" si="12"/>
        <v>0</v>
      </c>
    </row>
    <row r="809" spans="1:10" ht="15.75">
      <c r="A809" s="82"/>
      <c r="B809" s="82"/>
      <c r="C809" s="82"/>
      <c r="D809" s="144"/>
      <c r="E809" s="145"/>
      <c r="F809" s="137"/>
      <c r="G809" s="137"/>
      <c r="H809" s="137"/>
      <c r="I809" s="137"/>
      <c r="J809" s="29">
        <f t="shared" si="12"/>
        <v>0</v>
      </c>
    </row>
    <row r="810" spans="1:10" ht="15.75">
      <c r="A810" s="82"/>
      <c r="B810" s="82"/>
      <c r="C810" s="82"/>
      <c r="D810" s="144"/>
      <c r="E810" s="145"/>
      <c r="F810" s="137"/>
      <c r="G810" s="137"/>
      <c r="H810" s="137"/>
      <c r="I810" s="137"/>
      <c r="J810" s="29">
        <f t="shared" si="12"/>
        <v>0</v>
      </c>
    </row>
    <row r="811" spans="1:10" ht="15.75">
      <c r="A811" s="82"/>
      <c r="B811" s="82"/>
      <c r="C811" s="82"/>
      <c r="D811" s="144"/>
      <c r="E811" s="145"/>
      <c r="F811" s="137"/>
      <c r="G811" s="137"/>
      <c r="H811" s="137"/>
      <c r="I811" s="137"/>
      <c r="J811" s="29">
        <f t="shared" si="12"/>
        <v>0</v>
      </c>
    </row>
    <row r="812" spans="1:10" ht="15.75">
      <c r="A812" s="82"/>
      <c r="B812" s="82"/>
      <c r="C812" s="82"/>
      <c r="D812" s="144"/>
      <c r="E812" s="145"/>
      <c r="F812" s="137"/>
      <c r="G812" s="137"/>
      <c r="H812" s="137"/>
      <c r="I812" s="137"/>
      <c r="J812" s="29">
        <f t="shared" si="12"/>
        <v>0</v>
      </c>
    </row>
    <row r="813" spans="1:10" ht="15.75">
      <c r="A813" s="82"/>
      <c r="B813" s="82"/>
      <c r="C813" s="82"/>
      <c r="D813" s="144"/>
      <c r="E813" s="145"/>
      <c r="F813" s="137"/>
      <c r="G813" s="137"/>
      <c r="H813" s="137"/>
      <c r="I813" s="137"/>
      <c r="J813" s="29">
        <f t="shared" si="12"/>
        <v>0</v>
      </c>
    </row>
    <row r="814" spans="1:10" ht="15.75">
      <c r="A814" s="82"/>
      <c r="B814" s="82"/>
      <c r="C814" s="82"/>
      <c r="D814" s="144"/>
      <c r="E814" s="145"/>
      <c r="F814" s="137"/>
      <c r="G814" s="137"/>
      <c r="H814" s="137"/>
      <c r="I814" s="137"/>
      <c r="J814" s="29">
        <f t="shared" si="12"/>
        <v>0</v>
      </c>
    </row>
    <row r="815" spans="1:10" ht="15.75">
      <c r="A815" s="82"/>
      <c r="B815" s="82"/>
      <c r="C815" s="82"/>
      <c r="D815" s="144"/>
      <c r="E815" s="145"/>
      <c r="F815" s="137"/>
      <c r="G815" s="137"/>
      <c r="H815" s="137"/>
      <c r="I815" s="137"/>
      <c r="J815" s="29">
        <f t="shared" si="12"/>
        <v>0</v>
      </c>
    </row>
    <row r="816" spans="1:10" ht="15.75">
      <c r="A816" s="82"/>
      <c r="B816" s="82"/>
      <c r="C816" s="82"/>
      <c r="D816" s="144"/>
      <c r="E816" s="145"/>
      <c r="F816" s="137"/>
      <c r="G816" s="137"/>
      <c r="H816" s="137"/>
      <c r="I816" s="137"/>
      <c r="J816" s="29">
        <f t="shared" si="12"/>
        <v>0</v>
      </c>
    </row>
    <row r="817" spans="1:10" ht="15.75">
      <c r="A817" s="82"/>
      <c r="B817" s="82"/>
      <c r="C817" s="82"/>
      <c r="D817" s="144"/>
      <c r="E817" s="145"/>
      <c r="F817" s="137"/>
      <c r="G817" s="137"/>
      <c r="H817" s="137"/>
      <c r="I817" s="137"/>
      <c r="J817" s="29">
        <f t="shared" si="12"/>
        <v>0</v>
      </c>
    </row>
    <row r="818" spans="1:10" ht="15.75">
      <c r="A818" s="82"/>
      <c r="B818" s="82"/>
      <c r="C818" s="82"/>
      <c r="D818" s="144"/>
      <c r="E818" s="145"/>
      <c r="F818" s="137"/>
      <c r="G818" s="137"/>
      <c r="H818" s="137"/>
      <c r="I818" s="137"/>
      <c r="J818" s="29">
        <f t="shared" si="12"/>
        <v>0</v>
      </c>
    </row>
    <row r="819" spans="1:10" ht="15.75">
      <c r="A819" s="82"/>
      <c r="B819" s="82"/>
      <c r="C819" s="82"/>
      <c r="D819" s="144"/>
      <c r="E819" s="145"/>
      <c r="F819" s="137"/>
      <c r="G819" s="137"/>
      <c r="H819" s="137"/>
      <c r="I819" s="137"/>
      <c r="J819" s="29">
        <f t="shared" si="12"/>
        <v>0</v>
      </c>
    </row>
    <row r="820" spans="1:10" ht="15.75">
      <c r="A820" s="82"/>
      <c r="B820" s="82"/>
      <c r="C820" s="82"/>
      <c r="D820" s="144"/>
      <c r="E820" s="145"/>
      <c r="F820" s="137"/>
      <c r="G820" s="137"/>
      <c r="H820" s="137"/>
      <c r="I820" s="137"/>
      <c r="J820" s="29">
        <f t="shared" si="12"/>
        <v>0</v>
      </c>
    </row>
    <row r="821" spans="1:10" ht="15.75">
      <c r="A821" s="82"/>
      <c r="B821" s="82"/>
      <c r="C821" s="82"/>
      <c r="D821" s="144"/>
      <c r="E821" s="145"/>
      <c r="F821" s="137"/>
      <c r="G821" s="137"/>
      <c r="H821" s="137"/>
      <c r="I821" s="137"/>
      <c r="J821" s="29">
        <f t="shared" si="12"/>
        <v>0</v>
      </c>
    </row>
    <row r="822" spans="1:10" ht="15.75">
      <c r="A822" s="82"/>
      <c r="B822" s="82"/>
      <c r="C822" s="82"/>
      <c r="D822" s="144"/>
      <c r="E822" s="145"/>
      <c r="F822" s="137"/>
      <c r="G822" s="137"/>
      <c r="H822" s="137"/>
      <c r="I822" s="137"/>
      <c r="J822" s="29">
        <f t="shared" si="12"/>
        <v>0</v>
      </c>
    </row>
    <row r="823" spans="1:10" ht="15.75">
      <c r="A823" s="82"/>
      <c r="B823" s="82"/>
      <c r="C823" s="82"/>
      <c r="D823" s="144"/>
      <c r="E823" s="145"/>
      <c r="F823" s="137"/>
      <c r="G823" s="137"/>
      <c r="H823" s="137"/>
      <c r="I823" s="137"/>
      <c r="J823" s="29">
        <f t="shared" si="12"/>
        <v>0</v>
      </c>
    </row>
    <row r="824" spans="1:10" ht="15.75">
      <c r="A824" s="82"/>
      <c r="B824" s="82"/>
      <c r="C824" s="82"/>
      <c r="D824" s="144"/>
      <c r="E824" s="145"/>
      <c r="F824" s="137"/>
      <c r="G824" s="137"/>
      <c r="H824" s="137"/>
      <c r="I824" s="137"/>
      <c r="J824" s="29">
        <f t="shared" si="12"/>
        <v>0</v>
      </c>
    </row>
    <row r="825" spans="1:10" ht="15.75">
      <c r="A825" s="82"/>
      <c r="B825" s="82"/>
      <c r="C825" s="82"/>
      <c r="D825" s="144"/>
      <c r="E825" s="145"/>
      <c r="F825" s="137"/>
      <c r="G825" s="137"/>
      <c r="H825" s="137"/>
      <c r="I825" s="137"/>
      <c r="J825" s="29">
        <f t="shared" si="12"/>
        <v>0</v>
      </c>
    </row>
    <row r="826" spans="1:10" ht="15.75">
      <c r="A826" s="82"/>
      <c r="B826" s="82"/>
      <c r="C826" s="82"/>
      <c r="D826" s="144"/>
      <c r="E826" s="145"/>
      <c r="F826" s="137"/>
      <c r="G826" s="137"/>
      <c r="H826" s="137"/>
      <c r="I826" s="137"/>
      <c r="J826" s="29">
        <f t="shared" si="12"/>
        <v>0</v>
      </c>
    </row>
    <row r="827" spans="1:10" ht="15.75">
      <c r="A827" s="82"/>
      <c r="B827" s="82"/>
      <c r="C827" s="82"/>
      <c r="D827" s="144"/>
      <c r="E827" s="145"/>
      <c r="F827" s="137"/>
      <c r="G827" s="137"/>
      <c r="H827" s="137"/>
      <c r="I827" s="137"/>
      <c r="J827" s="29">
        <f t="shared" si="12"/>
        <v>0</v>
      </c>
    </row>
    <row r="828" spans="1:10" ht="15.75">
      <c r="A828" s="82"/>
      <c r="B828" s="82"/>
      <c r="C828" s="82"/>
      <c r="D828" s="144"/>
      <c r="E828" s="145"/>
      <c r="F828" s="137"/>
      <c r="G828" s="137"/>
      <c r="H828" s="137"/>
      <c r="I828" s="137"/>
      <c r="J828" s="29">
        <f t="shared" si="12"/>
        <v>0</v>
      </c>
    </row>
    <row r="829" spans="1:10" ht="15.75">
      <c r="A829" s="82"/>
      <c r="B829" s="82"/>
      <c r="C829" s="82"/>
      <c r="D829" s="144"/>
      <c r="E829" s="145"/>
      <c r="F829" s="137"/>
      <c r="G829" s="137"/>
      <c r="H829" s="137"/>
      <c r="I829" s="137"/>
      <c r="J829" s="29">
        <f t="shared" si="12"/>
        <v>0</v>
      </c>
    </row>
    <row r="830" spans="1:10" ht="15.75">
      <c r="A830" s="82"/>
      <c r="B830" s="82"/>
      <c r="C830" s="82"/>
      <c r="D830" s="144"/>
      <c r="E830" s="145"/>
      <c r="F830" s="137"/>
      <c r="G830" s="137"/>
      <c r="H830" s="137"/>
      <c r="I830" s="137"/>
      <c r="J830" s="29">
        <f t="shared" si="12"/>
        <v>0</v>
      </c>
    </row>
    <row r="831" spans="1:10" ht="15.75">
      <c r="A831" s="82"/>
      <c r="B831" s="82"/>
      <c r="C831" s="82"/>
      <c r="D831" s="144"/>
      <c r="E831" s="145"/>
      <c r="F831" s="137"/>
      <c r="G831" s="137"/>
      <c r="H831" s="137"/>
      <c r="I831" s="137"/>
      <c r="J831" s="29">
        <f t="shared" si="12"/>
        <v>0</v>
      </c>
    </row>
    <row r="832" spans="1:10" ht="15.75">
      <c r="A832" s="82"/>
      <c r="B832" s="82"/>
      <c r="C832" s="82"/>
      <c r="D832" s="144"/>
      <c r="E832" s="145"/>
      <c r="F832" s="137"/>
      <c r="G832" s="137"/>
      <c r="H832" s="137"/>
      <c r="I832" s="137"/>
      <c r="J832" s="29">
        <f t="shared" si="12"/>
        <v>0</v>
      </c>
    </row>
    <row r="833" spans="1:10" ht="15.75">
      <c r="A833" s="82"/>
      <c r="B833" s="82"/>
      <c r="C833" s="82"/>
      <c r="D833" s="144"/>
      <c r="E833" s="145"/>
      <c r="F833" s="137"/>
      <c r="G833" s="137"/>
      <c r="H833" s="137"/>
      <c r="I833" s="137"/>
      <c r="J833" s="29">
        <f t="shared" si="12"/>
        <v>0</v>
      </c>
    </row>
    <row r="834" spans="1:10" ht="15.75">
      <c r="A834" s="82"/>
      <c r="B834" s="82"/>
      <c r="C834" s="82"/>
      <c r="D834" s="144"/>
      <c r="E834" s="145"/>
      <c r="F834" s="137"/>
      <c r="G834" s="137"/>
      <c r="H834" s="137"/>
      <c r="I834" s="137"/>
      <c r="J834" s="29">
        <f t="shared" si="12"/>
        <v>0</v>
      </c>
    </row>
    <row r="835" spans="1:10" ht="15.75">
      <c r="A835" s="82"/>
      <c r="B835" s="82"/>
      <c r="C835" s="82"/>
      <c r="D835" s="144"/>
      <c r="E835" s="145"/>
      <c r="F835" s="137"/>
      <c r="G835" s="137"/>
      <c r="H835" s="137"/>
      <c r="I835" s="137"/>
      <c r="J835" s="29">
        <f t="shared" si="12"/>
        <v>0</v>
      </c>
    </row>
    <row r="836" spans="1:10" ht="15.75">
      <c r="A836" s="82"/>
      <c r="B836" s="82"/>
      <c r="C836" s="82"/>
      <c r="D836" s="144"/>
      <c r="E836" s="145"/>
      <c r="F836" s="137"/>
      <c r="G836" s="137"/>
      <c r="H836" s="137"/>
      <c r="I836" s="137"/>
      <c r="J836" s="29">
        <f t="shared" si="12"/>
        <v>0</v>
      </c>
    </row>
    <row r="837" spans="1:10" ht="15.75">
      <c r="A837" s="82"/>
      <c r="B837" s="82"/>
      <c r="C837" s="82"/>
      <c r="D837" s="144"/>
      <c r="E837" s="145"/>
      <c r="F837" s="137"/>
      <c r="G837" s="137"/>
      <c r="H837" s="137"/>
      <c r="I837" s="137"/>
      <c r="J837" s="29">
        <f t="shared" si="12"/>
        <v>0</v>
      </c>
    </row>
    <row r="838" spans="1:10" ht="15.75">
      <c r="A838" s="82"/>
      <c r="B838" s="82"/>
      <c r="C838" s="82"/>
      <c r="D838" s="144"/>
      <c r="E838" s="145"/>
      <c r="F838" s="137"/>
      <c r="G838" s="137"/>
      <c r="H838" s="137"/>
      <c r="I838" s="137"/>
      <c r="J838" s="29">
        <f t="shared" si="12"/>
        <v>0</v>
      </c>
    </row>
    <row r="839" spans="1:10" ht="15.75">
      <c r="A839" s="82"/>
      <c r="B839" s="82"/>
      <c r="C839" s="82"/>
      <c r="D839" s="144"/>
      <c r="E839" s="145"/>
      <c r="F839" s="137"/>
      <c r="G839" s="137"/>
      <c r="H839" s="137"/>
      <c r="I839" s="137"/>
      <c r="J839" s="29">
        <f aca="true" t="shared" si="13" ref="J839:J902">E839*F839*H839*C839</f>
        <v>0</v>
      </c>
    </row>
    <row r="840" spans="1:10" ht="15.75">
      <c r="A840" s="82"/>
      <c r="B840" s="82"/>
      <c r="C840" s="82"/>
      <c r="D840" s="144"/>
      <c r="E840" s="145"/>
      <c r="F840" s="137"/>
      <c r="G840" s="137"/>
      <c r="H840" s="137"/>
      <c r="I840" s="137"/>
      <c r="J840" s="29">
        <f t="shared" si="13"/>
        <v>0</v>
      </c>
    </row>
    <row r="841" spans="1:10" ht="15.75">
      <c r="A841" s="82"/>
      <c r="B841" s="82"/>
      <c r="C841" s="82"/>
      <c r="D841" s="144"/>
      <c r="E841" s="145"/>
      <c r="F841" s="137"/>
      <c r="G841" s="137"/>
      <c r="H841" s="137"/>
      <c r="I841" s="137"/>
      <c r="J841" s="29">
        <f t="shared" si="13"/>
        <v>0</v>
      </c>
    </row>
    <row r="842" spans="1:10" ht="15.75">
      <c r="A842" s="82"/>
      <c r="B842" s="82"/>
      <c r="C842" s="82"/>
      <c r="D842" s="144"/>
      <c r="E842" s="145"/>
      <c r="F842" s="137"/>
      <c r="G842" s="137"/>
      <c r="H842" s="137"/>
      <c r="I842" s="137"/>
      <c r="J842" s="29">
        <f t="shared" si="13"/>
        <v>0</v>
      </c>
    </row>
    <row r="843" spans="1:10" ht="15.75">
      <c r="A843" s="82"/>
      <c r="B843" s="82"/>
      <c r="C843" s="82"/>
      <c r="D843" s="144"/>
      <c r="E843" s="145"/>
      <c r="F843" s="137"/>
      <c r="G843" s="137"/>
      <c r="H843" s="137"/>
      <c r="I843" s="137"/>
      <c r="J843" s="29">
        <f t="shared" si="13"/>
        <v>0</v>
      </c>
    </row>
    <row r="844" spans="1:10" ht="15.75">
      <c r="A844" s="82"/>
      <c r="B844" s="82"/>
      <c r="C844" s="82"/>
      <c r="D844" s="144"/>
      <c r="E844" s="145"/>
      <c r="F844" s="137"/>
      <c r="G844" s="137"/>
      <c r="H844" s="137"/>
      <c r="I844" s="137"/>
      <c r="J844" s="29">
        <f t="shared" si="13"/>
        <v>0</v>
      </c>
    </row>
    <row r="845" spans="1:10" ht="15.75">
      <c r="A845" s="82"/>
      <c r="B845" s="82"/>
      <c r="C845" s="82"/>
      <c r="D845" s="144"/>
      <c r="E845" s="145"/>
      <c r="F845" s="137"/>
      <c r="G845" s="137"/>
      <c r="H845" s="137"/>
      <c r="I845" s="137"/>
      <c r="J845" s="29">
        <f t="shared" si="13"/>
        <v>0</v>
      </c>
    </row>
    <row r="846" spans="1:10" ht="15.75">
      <c r="A846" s="82"/>
      <c r="B846" s="82"/>
      <c r="C846" s="82"/>
      <c r="D846" s="144"/>
      <c r="E846" s="145"/>
      <c r="F846" s="137"/>
      <c r="G846" s="137"/>
      <c r="H846" s="137"/>
      <c r="I846" s="137"/>
      <c r="J846" s="29">
        <f t="shared" si="13"/>
        <v>0</v>
      </c>
    </row>
    <row r="847" spans="1:10" ht="15.75">
      <c r="A847" s="82"/>
      <c r="B847" s="82"/>
      <c r="C847" s="82"/>
      <c r="D847" s="144"/>
      <c r="E847" s="145"/>
      <c r="F847" s="137"/>
      <c r="G847" s="137"/>
      <c r="H847" s="137"/>
      <c r="I847" s="137"/>
      <c r="J847" s="29">
        <f t="shared" si="13"/>
        <v>0</v>
      </c>
    </row>
    <row r="848" spans="1:10" ht="15.75">
      <c r="A848" s="82"/>
      <c r="B848" s="82"/>
      <c r="C848" s="82"/>
      <c r="D848" s="144"/>
      <c r="E848" s="145"/>
      <c r="F848" s="137"/>
      <c r="G848" s="137"/>
      <c r="H848" s="137"/>
      <c r="I848" s="137"/>
      <c r="J848" s="29">
        <f t="shared" si="13"/>
        <v>0</v>
      </c>
    </row>
    <row r="849" spans="1:10" ht="15.75">
      <c r="A849" s="82"/>
      <c r="B849" s="82"/>
      <c r="C849" s="82"/>
      <c r="D849" s="144"/>
      <c r="E849" s="145"/>
      <c r="F849" s="137"/>
      <c r="G849" s="137"/>
      <c r="H849" s="137"/>
      <c r="I849" s="137"/>
      <c r="J849" s="29">
        <f t="shared" si="13"/>
        <v>0</v>
      </c>
    </row>
    <row r="850" spans="1:10" ht="15.75">
      <c r="A850" s="82"/>
      <c r="B850" s="82"/>
      <c r="C850" s="82"/>
      <c r="D850" s="144"/>
      <c r="E850" s="145"/>
      <c r="F850" s="137"/>
      <c r="G850" s="137"/>
      <c r="H850" s="137"/>
      <c r="I850" s="137"/>
      <c r="J850" s="29">
        <f t="shared" si="13"/>
        <v>0</v>
      </c>
    </row>
    <row r="851" spans="1:10" ht="15.75">
      <c r="A851" s="82"/>
      <c r="B851" s="82"/>
      <c r="C851" s="82"/>
      <c r="D851" s="144"/>
      <c r="E851" s="145"/>
      <c r="F851" s="137"/>
      <c r="G851" s="137"/>
      <c r="H851" s="137"/>
      <c r="I851" s="137"/>
      <c r="J851" s="29">
        <f t="shared" si="13"/>
        <v>0</v>
      </c>
    </row>
    <row r="852" spans="1:10" ht="15.75">
      <c r="A852" s="82"/>
      <c r="B852" s="82"/>
      <c r="C852" s="82"/>
      <c r="D852" s="144"/>
      <c r="E852" s="145"/>
      <c r="F852" s="137"/>
      <c r="G852" s="137"/>
      <c r="H852" s="137"/>
      <c r="I852" s="137"/>
      <c r="J852" s="29">
        <f t="shared" si="13"/>
        <v>0</v>
      </c>
    </row>
    <row r="853" spans="1:10" ht="15.75">
      <c r="A853" s="82"/>
      <c r="B853" s="82"/>
      <c r="C853" s="82"/>
      <c r="D853" s="144"/>
      <c r="E853" s="145"/>
      <c r="F853" s="137"/>
      <c r="G853" s="137"/>
      <c r="H853" s="137"/>
      <c r="I853" s="137"/>
      <c r="J853" s="29">
        <f t="shared" si="13"/>
        <v>0</v>
      </c>
    </row>
    <row r="854" spans="1:10" ht="15.75">
      <c r="A854" s="82"/>
      <c r="B854" s="82"/>
      <c r="C854" s="82"/>
      <c r="D854" s="144"/>
      <c r="E854" s="145"/>
      <c r="F854" s="137"/>
      <c r="G854" s="137"/>
      <c r="H854" s="137"/>
      <c r="I854" s="137"/>
      <c r="J854" s="29">
        <f t="shared" si="13"/>
        <v>0</v>
      </c>
    </row>
    <row r="855" spans="1:10" ht="15.75">
      <c r="A855" s="82"/>
      <c r="B855" s="82"/>
      <c r="C855" s="82"/>
      <c r="D855" s="144"/>
      <c r="E855" s="145"/>
      <c r="F855" s="137"/>
      <c r="G855" s="137"/>
      <c r="H855" s="137"/>
      <c r="I855" s="137"/>
      <c r="J855" s="29">
        <f t="shared" si="13"/>
        <v>0</v>
      </c>
    </row>
    <row r="856" spans="1:10" ht="15.75">
      <c r="A856" s="82"/>
      <c r="B856" s="82"/>
      <c r="C856" s="82"/>
      <c r="D856" s="144"/>
      <c r="E856" s="145"/>
      <c r="F856" s="137"/>
      <c r="G856" s="137"/>
      <c r="H856" s="137"/>
      <c r="I856" s="137"/>
      <c r="J856" s="29">
        <f t="shared" si="13"/>
        <v>0</v>
      </c>
    </row>
    <row r="857" spans="1:10" ht="15.75">
      <c r="A857" s="82"/>
      <c r="B857" s="82"/>
      <c r="C857" s="82"/>
      <c r="D857" s="144"/>
      <c r="E857" s="145"/>
      <c r="F857" s="137"/>
      <c r="G857" s="137"/>
      <c r="H857" s="137"/>
      <c r="I857" s="137"/>
      <c r="J857" s="29">
        <f t="shared" si="13"/>
        <v>0</v>
      </c>
    </row>
    <row r="858" spans="1:10" ht="15.75">
      <c r="A858" s="82"/>
      <c r="B858" s="82"/>
      <c r="C858" s="82"/>
      <c r="D858" s="144"/>
      <c r="E858" s="145"/>
      <c r="F858" s="137"/>
      <c r="G858" s="137"/>
      <c r="H858" s="137"/>
      <c r="I858" s="137"/>
      <c r="J858" s="29">
        <f t="shared" si="13"/>
        <v>0</v>
      </c>
    </row>
    <row r="859" spans="1:10" ht="15.75">
      <c r="A859" s="82"/>
      <c r="B859" s="82"/>
      <c r="C859" s="82"/>
      <c r="D859" s="144"/>
      <c r="E859" s="145"/>
      <c r="F859" s="137"/>
      <c r="G859" s="137"/>
      <c r="H859" s="137"/>
      <c r="I859" s="137"/>
      <c r="J859" s="29">
        <f t="shared" si="13"/>
        <v>0</v>
      </c>
    </row>
    <row r="860" spans="1:10" ht="15.75">
      <c r="A860" s="82"/>
      <c r="B860" s="82"/>
      <c r="C860" s="82"/>
      <c r="D860" s="144"/>
      <c r="E860" s="145"/>
      <c r="F860" s="137"/>
      <c r="G860" s="137"/>
      <c r="H860" s="137"/>
      <c r="I860" s="137"/>
      <c r="J860" s="29">
        <f t="shared" si="13"/>
        <v>0</v>
      </c>
    </row>
    <row r="861" spans="1:10" ht="15.75">
      <c r="A861" s="82"/>
      <c r="B861" s="82"/>
      <c r="C861" s="82"/>
      <c r="D861" s="144"/>
      <c r="E861" s="145"/>
      <c r="F861" s="137"/>
      <c r="G861" s="137"/>
      <c r="H861" s="137"/>
      <c r="I861" s="137"/>
      <c r="J861" s="29">
        <f t="shared" si="13"/>
        <v>0</v>
      </c>
    </row>
    <row r="862" spans="1:10" ht="15.75">
      <c r="A862" s="82"/>
      <c r="B862" s="82"/>
      <c r="C862" s="82"/>
      <c r="D862" s="144"/>
      <c r="E862" s="145"/>
      <c r="F862" s="137"/>
      <c r="G862" s="137"/>
      <c r="H862" s="137"/>
      <c r="I862" s="137"/>
      <c r="J862" s="29">
        <f t="shared" si="13"/>
        <v>0</v>
      </c>
    </row>
    <row r="863" spans="1:10" ht="15.75">
      <c r="A863" s="82"/>
      <c r="B863" s="82"/>
      <c r="C863" s="82"/>
      <c r="D863" s="144"/>
      <c r="E863" s="145"/>
      <c r="F863" s="137"/>
      <c r="G863" s="137"/>
      <c r="H863" s="137"/>
      <c r="I863" s="137"/>
      <c r="J863" s="29">
        <f t="shared" si="13"/>
        <v>0</v>
      </c>
    </row>
    <row r="864" spans="1:10" ht="15.75">
      <c r="A864" s="82"/>
      <c r="B864" s="82"/>
      <c r="C864" s="82"/>
      <c r="D864" s="144"/>
      <c r="E864" s="145"/>
      <c r="F864" s="137"/>
      <c r="G864" s="137"/>
      <c r="H864" s="137"/>
      <c r="I864" s="137"/>
      <c r="J864" s="29">
        <f t="shared" si="13"/>
        <v>0</v>
      </c>
    </row>
    <row r="865" spans="1:10" ht="15.75">
      <c r="A865" s="82"/>
      <c r="B865" s="82"/>
      <c r="C865" s="82"/>
      <c r="D865" s="144"/>
      <c r="E865" s="145"/>
      <c r="F865" s="137"/>
      <c r="G865" s="137"/>
      <c r="H865" s="137"/>
      <c r="I865" s="137"/>
      <c r="J865" s="29">
        <f t="shared" si="13"/>
        <v>0</v>
      </c>
    </row>
    <row r="866" spans="1:10" ht="15.75">
      <c r="A866" s="82"/>
      <c r="B866" s="82"/>
      <c r="C866" s="82"/>
      <c r="D866" s="144"/>
      <c r="E866" s="145"/>
      <c r="F866" s="137"/>
      <c r="G866" s="137"/>
      <c r="H866" s="137"/>
      <c r="I866" s="137"/>
      <c r="J866" s="29">
        <f t="shared" si="13"/>
        <v>0</v>
      </c>
    </row>
    <row r="867" spans="1:10" ht="15.75">
      <c r="A867" s="82"/>
      <c r="B867" s="82"/>
      <c r="C867" s="82"/>
      <c r="D867" s="144"/>
      <c r="E867" s="145"/>
      <c r="F867" s="137"/>
      <c r="G867" s="137"/>
      <c r="H867" s="137"/>
      <c r="I867" s="137"/>
      <c r="J867" s="29">
        <f t="shared" si="13"/>
        <v>0</v>
      </c>
    </row>
    <row r="868" spans="1:10" ht="15.75">
      <c r="A868" s="82"/>
      <c r="B868" s="82"/>
      <c r="C868" s="82"/>
      <c r="D868" s="144"/>
      <c r="E868" s="145"/>
      <c r="F868" s="137"/>
      <c r="G868" s="137"/>
      <c r="H868" s="137"/>
      <c r="I868" s="137"/>
      <c r="J868" s="29">
        <f t="shared" si="13"/>
        <v>0</v>
      </c>
    </row>
    <row r="869" spans="1:10" ht="15.75">
      <c r="A869" s="82"/>
      <c r="B869" s="82"/>
      <c r="C869" s="82"/>
      <c r="D869" s="144"/>
      <c r="E869" s="145"/>
      <c r="F869" s="137"/>
      <c r="G869" s="137"/>
      <c r="H869" s="137"/>
      <c r="I869" s="137"/>
      <c r="J869" s="29">
        <f t="shared" si="13"/>
        <v>0</v>
      </c>
    </row>
    <row r="870" spans="1:10" ht="15.75">
      <c r="A870" s="82"/>
      <c r="B870" s="82"/>
      <c r="C870" s="82"/>
      <c r="D870" s="144"/>
      <c r="E870" s="145"/>
      <c r="F870" s="137"/>
      <c r="G870" s="137"/>
      <c r="H870" s="137"/>
      <c r="I870" s="137"/>
      <c r="J870" s="29">
        <f t="shared" si="13"/>
        <v>0</v>
      </c>
    </row>
    <row r="871" spans="1:10" ht="15.75">
      <c r="A871" s="82"/>
      <c r="B871" s="82"/>
      <c r="C871" s="82"/>
      <c r="D871" s="144"/>
      <c r="E871" s="145"/>
      <c r="F871" s="137"/>
      <c r="G871" s="137"/>
      <c r="H871" s="137"/>
      <c r="I871" s="137"/>
      <c r="J871" s="29">
        <f t="shared" si="13"/>
        <v>0</v>
      </c>
    </row>
    <row r="872" spans="1:10" ht="15.75">
      <c r="A872" s="82"/>
      <c r="B872" s="82"/>
      <c r="C872" s="82"/>
      <c r="D872" s="144"/>
      <c r="E872" s="145"/>
      <c r="F872" s="137"/>
      <c r="G872" s="137"/>
      <c r="H872" s="137"/>
      <c r="I872" s="137"/>
      <c r="J872" s="29">
        <f t="shared" si="13"/>
        <v>0</v>
      </c>
    </row>
    <row r="873" spans="1:10" ht="15.75">
      <c r="A873" s="82"/>
      <c r="B873" s="82"/>
      <c r="C873" s="82"/>
      <c r="D873" s="144"/>
      <c r="E873" s="145"/>
      <c r="F873" s="137"/>
      <c r="G873" s="137"/>
      <c r="H873" s="137"/>
      <c r="I873" s="137"/>
      <c r="J873" s="29">
        <f t="shared" si="13"/>
        <v>0</v>
      </c>
    </row>
    <row r="874" spans="1:10" ht="15.75">
      <c r="A874" s="82"/>
      <c r="B874" s="82"/>
      <c r="C874" s="82"/>
      <c r="D874" s="144"/>
      <c r="E874" s="145"/>
      <c r="F874" s="137"/>
      <c r="G874" s="137"/>
      <c r="H874" s="137"/>
      <c r="I874" s="137"/>
      <c r="J874" s="29">
        <f t="shared" si="13"/>
        <v>0</v>
      </c>
    </row>
    <row r="875" spans="1:10" ht="15.75">
      <c r="A875" s="82"/>
      <c r="B875" s="82"/>
      <c r="C875" s="82"/>
      <c r="D875" s="144"/>
      <c r="E875" s="145"/>
      <c r="F875" s="137"/>
      <c r="G875" s="137"/>
      <c r="H875" s="137"/>
      <c r="I875" s="137"/>
      <c r="J875" s="29">
        <f t="shared" si="13"/>
        <v>0</v>
      </c>
    </row>
    <row r="876" spans="1:10" ht="15.75">
      <c r="A876" s="82"/>
      <c r="B876" s="82"/>
      <c r="C876" s="82"/>
      <c r="D876" s="144"/>
      <c r="E876" s="145"/>
      <c r="F876" s="137"/>
      <c r="G876" s="137"/>
      <c r="H876" s="137"/>
      <c r="I876" s="137"/>
      <c r="J876" s="29">
        <f t="shared" si="13"/>
        <v>0</v>
      </c>
    </row>
    <row r="877" spans="1:10" ht="15.75">
      <c r="A877" s="82"/>
      <c r="B877" s="82"/>
      <c r="C877" s="82"/>
      <c r="D877" s="144"/>
      <c r="E877" s="145"/>
      <c r="F877" s="137"/>
      <c r="G877" s="137"/>
      <c r="H877" s="137"/>
      <c r="I877" s="137"/>
      <c r="J877" s="29">
        <f t="shared" si="13"/>
        <v>0</v>
      </c>
    </row>
    <row r="878" spans="1:10" ht="15.75">
      <c r="A878" s="82"/>
      <c r="B878" s="82"/>
      <c r="C878" s="82"/>
      <c r="D878" s="144"/>
      <c r="E878" s="145"/>
      <c r="F878" s="137"/>
      <c r="G878" s="137"/>
      <c r="H878" s="137"/>
      <c r="I878" s="137"/>
      <c r="J878" s="29">
        <f t="shared" si="13"/>
        <v>0</v>
      </c>
    </row>
    <row r="879" spans="1:10" ht="15.75">
      <c r="A879" s="82"/>
      <c r="B879" s="82"/>
      <c r="C879" s="82"/>
      <c r="D879" s="144"/>
      <c r="E879" s="145"/>
      <c r="F879" s="137"/>
      <c r="G879" s="137"/>
      <c r="H879" s="137"/>
      <c r="I879" s="137"/>
      <c r="J879" s="29">
        <f t="shared" si="13"/>
        <v>0</v>
      </c>
    </row>
    <row r="880" spans="1:10" ht="15.75">
      <c r="A880" s="82"/>
      <c r="B880" s="82"/>
      <c r="C880" s="82"/>
      <c r="D880" s="144"/>
      <c r="E880" s="145"/>
      <c r="F880" s="137"/>
      <c r="G880" s="137"/>
      <c r="H880" s="137"/>
      <c r="I880" s="137"/>
      <c r="J880" s="29">
        <f t="shared" si="13"/>
        <v>0</v>
      </c>
    </row>
    <row r="881" spans="1:10" ht="15.75">
      <c r="A881" s="82"/>
      <c r="B881" s="82"/>
      <c r="C881" s="82"/>
      <c r="D881" s="144"/>
      <c r="E881" s="145"/>
      <c r="F881" s="137"/>
      <c r="G881" s="137"/>
      <c r="H881" s="137"/>
      <c r="I881" s="137"/>
      <c r="J881" s="29">
        <f t="shared" si="13"/>
        <v>0</v>
      </c>
    </row>
    <row r="882" spans="1:10" ht="15.75">
      <c r="A882" s="82"/>
      <c r="B882" s="82"/>
      <c r="C882" s="82"/>
      <c r="D882" s="144"/>
      <c r="E882" s="145"/>
      <c r="F882" s="137"/>
      <c r="G882" s="137"/>
      <c r="H882" s="137"/>
      <c r="I882" s="137"/>
      <c r="J882" s="29">
        <f t="shared" si="13"/>
        <v>0</v>
      </c>
    </row>
    <row r="883" spans="1:10" ht="15.75">
      <c r="A883" s="82"/>
      <c r="B883" s="82"/>
      <c r="C883" s="82"/>
      <c r="D883" s="144"/>
      <c r="E883" s="145"/>
      <c r="F883" s="137"/>
      <c r="G883" s="137"/>
      <c r="H883" s="137"/>
      <c r="I883" s="137"/>
      <c r="J883" s="29">
        <f t="shared" si="13"/>
        <v>0</v>
      </c>
    </row>
    <row r="884" spans="1:10" ht="15.75">
      <c r="A884" s="82"/>
      <c r="B884" s="82"/>
      <c r="C884" s="82"/>
      <c r="D884" s="144"/>
      <c r="E884" s="145"/>
      <c r="F884" s="137"/>
      <c r="G884" s="137"/>
      <c r="H884" s="137"/>
      <c r="I884" s="137"/>
      <c r="J884" s="29">
        <f t="shared" si="13"/>
        <v>0</v>
      </c>
    </row>
    <row r="885" spans="1:10" ht="15.75">
      <c r="A885" s="82"/>
      <c r="B885" s="82"/>
      <c r="C885" s="82"/>
      <c r="D885" s="144"/>
      <c r="E885" s="145"/>
      <c r="F885" s="137"/>
      <c r="G885" s="137"/>
      <c r="H885" s="137"/>
      <c r="I885" s="137"/>
      <c r="J885" s="29">
        <f t="shared" si="13"/>
        <v>0</v>
      </c>
    </row>
    <row r="886" spans="1:10" ht="15.75">
      <c r="A886" s="82"/>
      <c r="B886" s="82"/>
      <c r="C886" s="82"/>
      <c r="D886" s="144"/>
      <c r="E886" s="145"/>
      <c r="F886" s="137"/>
      <c r="G886" s="137"/>
      <c r="H886" s="137"/>
      <c r="I886" s="137"/>
      <c r="J886" s="29">
        <f t="shared" si="13"/>
        <v>0</v>
      </c>
    </row>
    <row r="887" spans="1:10" ht="15.75">
      <c r="A887" s="82"/>
      <c r="B887" s="82"/>
      <c r="C887" s="82"/>
      <c r="D887" s="144"/>
      <c r="E887" s="145"/>
      <c r="F887" s="137"/>
      <c r="G887" s="137"/>
      <c r="H887" s="137"/>
      <c r="I887" s="137"/>
      <c r="J887" s="29">
        <f t="shared" si="13"/>
        <v>0</v>
      </c>
    </row>
    <row r="888" spans="1:10" ht="15.75">
      <c r="A888" s="82"/>
      <c r="B888" s="82"/>
      <c r="C888" s="82"/>
      <c r="D888" s="144"/>
      <c r="E888" s="145"/>
      <c r="F888" s="137"/>
      <c r="G888" s="137"/>
      <c r="H888" s="137"/>
      <c r="I888" s="137"/>
      <c r="J888" s="29">
        <f t="shared" si="13"/>
        <v>0</v>
      </c>
    </row>
    <row r="889" spans="1:10" ht="15.75">
      <c r="A889" s="82"/>
      <c r="B889" s="82"/>
      <c r="C889" s="82"/>
      <c r="D889" s="144"/>
      <c r="E889" s="145"/>
      <c r="F889" s="137"/>
      <c r="G889" s="137"/>
      <c r="H889" s="137"/>
      <c r="I889" s="137"/>
      <c r="J889" s="29">
        <f t="shared" si="13"/>
        <v>0</v>
      </c>
    </row>
    <row r="890" spans="1:10" ht="15.75">
      <c r="A890" s="82"/>
      <c r="B890" s="82"/>
      <c r="C890" s="82"/>
      <c r="D890" s="144"/>
      <c r="E890" s="145"/>
      <c r="F890" s="137"/>
      <c r="G890" s="137"/>
      <c r="H890" s="137"/>
      <c r="I890" s="137"/>
      <c r="J890" s="29">
        <f t="shared" si="13"/>
        <v>0</v>
      </c>
    </row>
    <row r="891" spans="1:10" ht="15.75">
      <c r="A891" s="82"/>
      <c r="B891" s="82"/>
      <c r="C891" s="82"/>
      <c r="D891" s="144"/>
      <c r="E891" s="145"/>
      <c r="F891" s="137"/>
      <c r="G891" s="137"/>
      <c r="H891" s="137"/>
      <c r="I891" s="137"/>
      <c r="J891" s="29">
        <f t="shared" si="13"/>
        <v>0</v>
      </c>
    </row>
    <row r="892" spans="1:10" ht="15.75">
      <c r="A892" s="82"/>
      <c r="B892" s="82"/>
      <c r="C892" s="82"/>
      <c r="D892" s="144"/>
      <c r="E892" s="145"/>
      <c r="F892" s="137"/>
      <c r="G892" s="137"/>
      <c r="H892" s="137"/>
      <c r="I892" s="137"/>
      <c r="J892" s="29">
        <f t="shared" si="13"/>
        <v>0</v>
      </c>
    </row>
    <row r="893" spans="1:10" ht="15.75">
      <c r="A893" s="82"/>
      <c r="B893" s="82"/>
      <c r="C893" s="82"/>
      <c r="D893" s="144"/>
      <c r="E893" s="145"/>
      <c r="F893" s="137"/>
      <c r="G893" s="137"/>
      <c r="H893" s="137"/>
      <c r="I893" s="137"/>
      <c r="J893" s="29">
        <f t="shared" si="13"/>
        <v>0</v>
      </c>
    </row>
    <row r="894" spans="1:10" ht="15.75">
      <c r="A894" s="82"/>
      <c r="B894" s="82"/>
      <c r="C894" s="82"/>
      <c r="D894" s="144"/>
      <c r="E894" s="145"/>
      <c r="F894" s="137"/>
      <c r="G894" s="137"/>
      <c r="H894" s="137"/>
      <c r="I894" s="137"/>
      <c r="J894" s="29">
        <f t="shared" si="13"/>
        <v>0</v>
      </c>
    </row>
    <row r="895" spans="1:10" ht="15.75">
      <c r="A895" s="82"/>
      <c r="B895" s="82"/>
      <c r="C895" s="82"/>
      <c r="D895" s="144"/>
      <c r="E895" s="145"/>
      <c r="F895" s="137"/>
      <c r="G895" s="137"/>
      <c r="H895" s="137"/>
      <c r="I895" s="137"/>
      <c r="J895" s="29">
        <f t="shared" si="13"/>
        <v>0</v>
      </c>
    </row>
    <row r="896" spans="1:10" ht="15.75">
      <c r="A896" s="82"/>
      <c r="B896" s="82"/>
      <c r="C896" s="82"/>
      <c r="D896" s="144"/>
      <c r="E896" s="145"/>
      <c r="F896" s="137"/>
      <c r="G896" s="137"/>
      <c r="H896" s="137"/>
      <c r="I896" s="137"/>
      <c r="J896" s="29">
        <f t="shared" si="13"/>
        <v>0</v>
      </c>
    </row>
    <row r="897" spans="1:10" ht="15.75">
      <c r="A897" s="82"/>
      <c r="B897" s="82"/>
      <c r="C897" s="82"/>
      <c r="D897" s="144"/>
      <c r="E897" s="145"/>
      <c r="F897" s="137"/>
      <c r="G897" s="137"/>
      <c r="H897" s="137"/>
      <c r="I897" s="137"/>
      <c r="J897" s="29">
        <f t="shared" si="13"/>
        <v>0</v>
      </c>
    </row>
    <row r="898" spans="1:10" ht="15.75">
      <c r="A898" s="82"/>
      <c r="B898" s="82"/>
      <c r="C898" s="82"/>
      <c r="D898" s="144"/>
      <c r="E898" s="145"/>
      <c r="F898" s="137"/>
      <c r="G898" s="137"/>
      <c r="H898" s="137"/>
      <c r="I898" s="137"/>
      <c r="J898" s="29">
        <f t="shared" si="13"/>
        <v>0</v>
      </c>
    </row>
    <row r="899" spans="1:10" ht="15.75">
      <c r="A899" s="82"/>
      <c r="B899" s="82"/>
      <c r="C899" s="82"/>
      <c r="D899" s="144"/>
      <c r="E899" s="145"/>
      <c r="F899" s="137"/>
      <c r="G899" s="137"/>
      <c r="H899" s="137"/>
      <c r="I899" s="137"/>
      <c r="J899" s="29">
        <f t="shared" si="13"/>
        <v>0</v>
      </c>
    </row>
    <row r="900" spans="1:10" ht="15.75">
      <c r="A900" s="82"/>
      <c r="B900" s="82"/>
      <c r="C900" s="82"/>
      <c r="D900" s="144"/>
      <c r="E900" s="145"/>
      <c r="F900" s="137"/>
      <c r="G900" s="137"/>
      <c r="H900" s="137"/>
      <c r="I900" s="137"/>
      <c r="J900" s="29">
        <f t="shared" si="13"/>
        <v>0</v>
      </c>
    </row>
    <row r="901" spans="1:10" ht="15.75">
      <c r="A901" s="82"/>
      <c r="B901" s="82"/>
      <c r="C901" s="82"/>
      <c r="D901" s="144"/>
      <c r="E901" s="145"/>
      <c r="F901" s="137"/>
      <c r="G901" s="137"/>
      <c r="H901" s="137"/>
      <c r="I901" s="137"/>
      <c r="J901" s="29">
        <f t="shared" si="13"/>
        <v>0</v>
      </c>
    </row>
    <row r="902" spans="1:10" ht="15.75">
      <c r="A902" s="82"/>
      <c r="B902" s="82"/>
      <c r="C902" s="82"/>
      <c r="D902" s="144"/>
      <c r="E902" s="145"/>
      <c r="F902" s="137"/>
      <c r="G902" s="137"/>
      <c r="H902" s="137"/>
      <c r="I902" s="137"/>
      <c r="J902" s="29">
        <f t="shared" si="13"/>
        <v>0</v>
      </c>
    </row>
    <row r="903" spans="1:10" ht="15.75">
      <c r="A903" s="82"/>
      <c r="B903" s="82"/>
      <c r="C903" s="82"/>
      <c r="D903" s="144"/>
      <c r="E903" s="145"/>
      <c r="F903" s="137"/>
      <c r="G903" s="137"/>
      <c r="H903" s="137"/>
      <c r="I903" s="137"/>
      <c r="J903" s="29">
        <f aca="true" t="shared" si="14" ref="J903:J966">E903*F903*H903*C903</f>
        <v>0</v>
      </c>
    </row>
    <row r="904" spans="1:10" ht="15.75">
      <c r="A904" s="82"/>
      <c r="B904" s="82"/>
      <c r="C904" s="82"/>
      <c r="D904" s="144"/>
      <c r="E904" s="145"/>
      <c r="F904" s="137"/>
      <c r="G904" s="137"/>
      <c r="H904" s="137"/>
      <c r="I904" s="137"/>
      <c r="J904" s="29">
        <f t="shared" si="14"/>
        <v>0</v>
      </c>
    </row>
    <row r="905" spans="1:10" ht="15.75">
      <c r="A905" s="82"/>
      <c r="B905" s="82"/>
      <c r="C905" s="82"/>
      <c r="D905" s="144"/>
      <c r="E905" s="145"/>
      <c r="F905" s="137"/>
      <c r="G905" s="137"/>
      <c r="H905" s="137"/>
      <c r="I905" s="137"/>
      <c r="J905" s="29">
        <f t="shared" si="14"/>
        <v>0</v>
      </c>
    </row>
    <row r="906" spans="1:10" ht="15.75">
      <c r="A906" s="82"/>
      <c r="B906" s="82"/>
      <c r="C906" s="82"/>
      <c r="D906" s="144"/>
      <c r="E906" s="145"/>
      <c r="F906" s="137"/>
      <c r="G906" s="137"/>
      <c r="H906" s="137"/>
      <c r="I906" s="137"/>
      <c r="J906" s="29">
        <f t="shared" si="14"/>
        <v>0</v>
      </c>
    </row>
    <row r="907" spans="1:10" ht="15.75">
      <c r="A907" s="82"/>
      <c r="B907" s="82"/>
      <c r="C907" s="82"/>
      <c r="D907" s="144"/>
      <c r="E907" s="145"/>
      <c r="F907" s="137"/>
      <c r="G907" s="137"/>
      <c r="H907" s="137"/>
      <c r="I907" s="137"/>
      <c r="J907" s="29">
        <f t="shared" si="14"/>
        <v>0</v>
      </c>
    </row>
    <row r="908" spans="1:10" ht="15.75">
      <c r="A908" s="82"/>
      <c r="B908" s="82"/>
      <c r="C908" s="82"/>
      <c r="D908" s="144"/>
      <c r="E908" s="145"/>
      <c r="F908" s="137"/>
      <c r="G908" s="137"/>
      <c r="H908" s="137"/>
      <c r="I908" s="137"/>
      <c r="J908" s="29">
        <f t="shared" si="14"/>
        <v>0</v>
      </c>
    </row>
    <row r="909" spans="1:10" ht="15.75">
      <c r="A909" s="82"/>
      <c r="B909" s="82"/>
      <c r="C909" s="82"/>
      <c r="D909" s="144"/>
      <c r="E909" s="145"/>
      <c r="F909" s="137"/>
      <c r="G909" s="137"/>
      <c r="H909" s="137"/>
      <c r="I909" s="137"/>
      <c r="J909" s="29">
        <f t="shared" si="14"/>
        <v>0</v>
      </c>
    </row>
    <row r="910" spans="1:10" ht="15.75">
      <c r="A910" s="82"/>
      <c r="B910" s="82"/>
      <c r="C910" s="82"/>
      <c r="D910" s="144"/>
      <c r="E910" s="145"/>
      <c r="F910" s="137"/>
      <c r="G910" s="137"/>
      <c r="H910" s="137"/>
      <c r="I910" s="137"/>
      <c r="J910" s="29">
        <f t="shared" si="14"/>
        <v>0</v>
      </c>
    </row>
    <row r="911" spans="1:10" ht="15.75">
      <c r="A911" s="82"/>
      <c r="B911" s="82"/>
      <c r="C911" s="82"/>
      <c r="D911" s="144"/>
      <c r="E911" s="145"/>
      <c r="F911" s="137"/>
      <c r="G911" s="137"/>
      <c r="H911" s="137"/>
      <c r="I911" s="137"/>
      <c r="J911" s="29">
        <f t="shared" si="14"/>
        <v>0</v>
      </c>
    </row>
    <row r="912" spans="1:10" ht="15.75">
      <c r="A912" s="82"/>
      <c r="B912" s="82"/>
      <c r="C912" s="82"/>
      <c r="D912" s="144"/>
      <c r="E912" s="145"/>
      <c r="F912" s="137"/>
      <c r="G912" s="137"/>
      <c r="H912" s="137"/>
      <c r="I912" s="137"/>
      <c r="J912" s="29">
        <f t="shared" si="14"/>
        <v>0</v>
      </c>
    </row>
    <row r="913" spans="1:10" ht="15.75">
      <c r="A913" s="82"/>
      <c r="B913" s="82"/>
      <c r="C913" s="82"/>
      <c r="D913" s="144"/>
      <c r="E913" s="145"/>
      <c r="F913" s="137"/>
      <c r="G913" s="137"/>
      <c r="H913" s="137"/>
      <c r="I913" s="137"/>
      <c r="J913" s="29">
        <f t="shared" si="14"/>
        <v>0</v>
      </c>
    </row>
    <row r="914" spans="1:10" ht="15.75">
      <c r="A914" s="82"/>
      <c r="B914" s="82"/>
      <c r="C914" s="82"/>
      <c r="D914" s="144"/>
      <c r="E914" s="145"/>
      <c r="F914" s="137"/>
      <c r="G914" s="137"/>
      <c r="H914" s="137"/>
      <c r="I914" s="137"/>
      <c r="J914" s="29">
        <f t="shared" si="14"/>
        <v>0</v>
      </c>
    </row>
    <row r="915" spans="1:10" ht="15.75">
      <c r="A915" s="82"/>
      <c r="B915" s="82"/>
      <c r="C915" s="82"/>
      <c r="D915" s="144"/>
      <c r="E915" s="145"/>
      <c r="F915" s="137"/>
      <c r="G915" s="137"/>
      <c r="H915" s="137"/>
      <c r="I915" s="137"/>
      <c r="J915" s="29">
        <f t="shared" si="14"/>
        <v>0</v>
      </c>
    </row>
    <row r="916" spans="1:10" ht="15.75">
      <c r="A916" s="82"/>
      <c r="B916" s="82"/>
      <c r="C916" s="82"/>
      <c r="D916" s="144"/>
      <c r="E916" s="145"/>
      <c r="F916" s="137"/>
      <c r="G916" s="137"/>
      <c r="H916" s="137"/>
      <c r="I916" s="137"/>
      <c r="J916" s="29">
        <f t="shared" si="14"/>
        <v>0</v>
      </c>
    </row>
    <row r="917" spans="1:10" ht="15.75">
      <c r="A917" s="82"/>
      <c r="B917" s="82"/>
      <c r="C917" s="82"/>
      <c r="D917" s="144"/>
      <c r="E917" s="145"/>
      <c r="F917" s="137"/>
      <c r="G917" s="137"/>
      <c r="H917" s="137"/>
      <c r="I917" s="137"/>
      <c r="J917" s="29">
        <f t="shared" si="14"/>
        <v>0</v>
      </c>
    </row>
    <row r="918" spans="1:10" ht="15.75">
      <c r="A918" s="82"/>
      <c r="B918" s="82"/>
      <c r="C918" s="82"/>
      <c r="D918" s="144"/>
      <c r="E918" s="145"/>
      <c r="F918" s="137"/>
      <c r="G918" s="137"/>
      <c r="H918" s="137"/>
      <c r="I918" s="137"/>
      <c r="J918" s="29">
        <f t="shared" si="14"/>
        <v>0</v>
      </c>
    </row>
    <row r="919" spans="1:10" ht="15.75">
      <c r="A919" s="82"/>
      <c r="B919" s="82"/>
      <c r="C919" s="82"/>
      <c r="D919" s="144"/>
      <c r="E919" s="145"/>
      <c r="F919" s="137"/>
      <c r="G919" s="137"/>
      <c r="H919" s="137"/>
      <c r="I919" s="137"/>
      <c r="J919" s="29">
        <f t="shared" si="14"/>
        <v>0</v>
      </c>
    </row>
    <row r="920" spans="1:10" ht="15.75">
      <c r="A920" s="82"/>
      <c r="B920" s="82"/>
      <c r="C920" s="82"/>
      <c r="D920" s="144"/>
      <c r="E920" s="145"/>
      <c r="F920" s="137"/>
      <c r="G920" s="137"/>
      <c r="H920" s="137"/>
      <c r="I920" s="137"/>
      <c r="J920" s="29">
        <f t="shared" si="14"/>
        <v>0</v>
      </c>
    </row>
    <row r="921" spans="1:10" ht="15.75">
      <c r="A921" s="82"/>
      <c r="B921" s="82"/>
      <c r="C921" s="82"/>
      <c r="D921" s="144"/>
      <c r="E921" s="145"/>
      <c r="F921" s="137"/>
      <c r="G921" s="137"/>
      <c r="H921" s="137"/>
      <c r="I921" s="137"/>
      <c r="J921" s="29">
        <f t="shared" si="14"/>
        <v>0</v>
      </c>
    </row>
    <row r="922" spans="1:10" ht="15.75">
      <c r="A922" s="82"/>
      <c r="B922" s="82"/>
      <c r="C922" s="82"/>
      <c r="D922" s="144"/>
      <c r="E922" s="145"/>
      <c r="F922" s="137"/>
      <c r="G922" s="137"/>
      <c r="H922" s="137"/>
      <c r="I922" s="137"/>
      <c r="J922" s="29">
        <f t="shared" si="14"/>
        <v>0</v>
      </c>
    </row>
    <row r="923" spans="1:10" ht="15.75">
      <c r="A923" s="82"/>
      <c r="B923" s="82"/>
      <c r="C923" s="82"/>
      <c r="D923" s="144"/>
      <c r="E923" s="145"/>
      <c r="F923" s="137"/>
      <c r="G923" s="137"/>
      <c r="H923" s="137"/>
      <c r="I923" s="137"/>
      <c r="J923" s="29">
        <f t="shared" si="14"/>
        <v>0</v>
      </c>
    </row>
    <row r="924" spans="1:10" ht="15.75">
      <c r="A924" s="82"/>
      <c r="B924" s="82"/>
      <c r="C924" s="82"/>
      <c r="D924" s="144"/>
      <c r="E924" s="145"/>
      <c r="F924" s="137"/>
      <c r="G924" s="137"/>
      <c r="H924" s="137"/>
      <c r="I924" s="137"/>
      <c r="J924" s="29">
        <f t="shared" si="14"/>
        <v>0</v>
      </c>
    </row>
    <row r="925" spans="1:10" ht="15.75">
      <c r="A925" s="82"/>
      <c r="B925" s="82"/>
      <c r="C925" s="82"/>
      <c r="D925" s="144"/>
      <c r="E925" s="145"/>
      <c r="F925" s="137"/>
      <c r="G925" s="137"/>
      <c r="H925" s="137"/>
      <c r="I925" s="137"/>
      <c r="J925" s="29">
        <f t="shared" si="14"/>
        <v>0</v>
      </c>
    </row>
    <row r="926" spans="1:10" ht="15.75">
      <c r="A926" s="82"/>
      <c r="B926" s="82"/>
      <c r="C926" s="82"/>
      <c r="D926" s="144"/>
      <c r="E926" s="145"/>
      <c r="F926" s="137"/>
      <c r="G926" s="137"/>
      <c r="H926" s="137"/>
      <c r="I926" s="137"/>
      <c r="J926" s="29">
        <f t="shared" si="14"/>
        <v>0</v>
      </c>
    </row>
    <row r="927" spans="1:10" ht="15.75">
      <c r="A927" s="82"/>
      <c r="B927" s="82"/>
      <c r="C927" s="82"/>
      <c r="D927" s="144"/>
      <c r="E927" s="145"/>
      <c r="F927" s="137"/>
      <c r="G927" s="137"/>
      <c r="H927" s="137"/>
      <c r="I927" s="137"/>
      <c r="J927" s="29">
        <f t="shared" si="14"/>
        <v>0</v>
      </c>
    </row>
    <row r="928" spans="1:10" ht="15.75">
      <c r="A928" s="82"/>
      <c r="B928" s="82"/>
      <c r="C928" s="82"/>
      <c r="D928" s="144"/>
      <c r="E928" s="145"/>
      <c r="F928" s="137"/>
      <c r="G928" s="137"/>
      <c r="H928" s="137"/>
      <c r="I928" s="137"/>
      <c r="J928" s="29">
        <f t="shared" si="14"/>
        <v>0</v>
      </c>
    </row>
    <row r="929" spans="1:10" ht="15.75">
      <c r="A929" s="82"/>
      <c r="B929" s="82"/>
      <c r="C929" s="82"/>
      <c r="D929" s="144"/>
      <c r="E929" s="145"/>
      <c r="F929" s="137"/>
      <c r="G929" s="137"/>
      <c r="H929" s="137"/>
      <c r="I929" s="137"/>
      <c r="J929" s="29">
        <f t="shared" si="14"/>
        <v>0</v>
      </c>
    </row>
    <row r="930" spans="1:10" ht="15.75">
      <c r="A930" s="82"/>
      <c r="B930" s="82"/>
      <c r="C930" s="82"/>
      <c r="D930" s="144"/>
      <c r="E930" s="145"/>
      <c r="F930" s="137"/>
      <c r="G930" s="137"/>
      <c r="H930" s="137"/>
      <c r="I930" s="137"/>
      <c r="J930" s="29">
        <f t="shared" si="14"/>
        <v>0</v>
      </c>
    </row>
    <row r="931" spans="1:10" ht="15.75">
      <c r="A931" s="82"/>
      <c r="B931" s="82"/>
      <c r="C931" s="82"/>
      <c r="D931" s="144"/>
      <c r="E931" s="145"/>
      <c r="F931" s="137"/>
      <c r="G931" s="137"/>
      <c r="H931" s="137"/>
      <c r="I931" s="137"/>
      <c r="J931" s="29">
        <f t="shared" si="14"/>
        <v>0</v>
      </c>
    </row>
    <row r="932" spans="1:10" ht="15.75">
      <c r="A932" s="82"/>
      <c r="B932" s="82"/>
      <c r="C932" s="82"/>
      <c r="D932" s="144"/>
      <c r="E932" s="145"/>
      <c r="F932" s="137"/>
      <c r="G932" s="137"/>
      <c r="H932" s="137"/>
      <c r="I932" s="137"/>
      <c r="J932" s="29">
        <f t="shared" si="14"/>
        <v>0</v>
      </c>
    </row>
    <row r="933" spans="1:10" ht="15.75">
      <c r="A933" s="82"/>
      <c r="B933" s="82"/>
      <c r="C933" s="82"/>
      <c r="D933" s="144"/>
      <c r="E933" s="145"/>
      <c r="F933" s="137"/>
      <c r="G933" s="137"/>
      <c r="H933" s="137"/>
      <c r="I933" s="137"/>
      <c r="J933" s="29">
        <f t="shared" si="14"/>
        <v>0</v>
      </c>
    </row>
    <row r="934" spans="1:10" ht="15.75">
      <c r="A934" s="82"/>
      <c r="B934" s="82"/>
      <c r="C934" s="82"/>
      <c r="D934" s="144"/>
      <c r="E934" s="145"/>
      <c r="F934" s="137"/>
      <c r="G934" s="137"/>
      <c r="H934" s="137"/>
      <c r="I934" s="137"/>
      <c r="J934" s="29">
        <f t="shared" si="14"/>
        <v>0</v>
      </c>
    </row>
    <row r="935" spans="1:10" ht="15.75">
      <c r="A935" s="82"/>
      <c r="B935" s="82"/>
      <c r="C935" s="82"/>
      <c r="D935" s="144"/>
      <c r="E935" s="145"/>
      <c r="F935" s="137"/>
      <c r="G935" s="137"/>
      <c r="H935" s="137"/>
      <c r="I935" s="137"/>
      <c r="J935" s="29">
        <f t="shared" si="14"/>
        <v>0</v>
      </c>
    </row>
    <row r="936" spans="1:10" ht="15.75">
      <c r="A936" s="82"/>
      <c r="B936" s="82"/>
      <c r="C936" s="82"/>
      <c r="D936" s="144"/>
      <c r="E936" s="145"/>
      <c r="F936" s="137"/>
      <c r="G936" s="137"/>
      <c r="H936" s="137"/>
      <c r="I936" s="137"/>
      <c r="J936" s="29">
        <f t="shared" si="14"/>
        <v>0</v>
      </c>
    </row>
    <row r="937" spans="1:10" ht="15.75">
      <c r="A937" s="82"/>
      <c r="B937" s="82"/>
      <c r="C937" s="82"/>
      <c r="D937" s="144"/>
      <c r="E937" s="145"/>
      <c r="F937" s="137"/>
      <c r="G937" s="137"/>
      <c r="H937" s="137"/>
      <c r="I937" s="137"/>
      <c r="J937" s="29">
        <f t="shared" si="14"/>
        <v>0</v>
      </c>
    </row>
    <row r="938" spans="1:10" ht="15.75">
      <c r="A938" s="82"/>
      <c r="B938" s="82"/>
      <c r="C938" s="82"/>
      <c r="D938" s="144"/>
      <c r="E938" s="145"/>
      <c r="F938" s="137"/>
      <c r="G938" s="137"/>
      <c r="H938" s="137"/>
      <c r="I938" s="137"/>
      <c r="J938" s="29">
        <f t="shared" si="14"/>
        <v>0</v>
      </c>
    </row>
    <row r="939" spans="1:10" ht="15.75">
      <c r="A939" s="82"/>
      <c r="B939" s="82"/>
      <c r="C939" s="82"/>
      <c r="D939" s="144"/>
      <c r="E939" s="145"/>
      <c r="F939" s="137"/>
      <c r="G939" s="137"/>
      <c r="H939" s="137"/>
      <c r="I939" s="137"/>
      <c r="J939" s="29">
        <f t="shared" si="14"/>
        <v>0</v>
      </c>
    </row>
    <row r="940" spans="1:10" ht="15.75">
      <c r="A940" s="82"/>
      <c r="B940" s="82"/>
      <c r="C940" s="82"/>
      <c r="D940" s="144"/>
      <c r="E940" s="145"/>
      <c r="F940" s="137"/>
      <c r="G940" s="137"/>
      <c r="H940" s="137"/>
      <c r="I940" s="137"/>
      <c r="J940" s="29">
        <f t="shared" si="14"/>
        <v>0</v>
      </c>
    </row>
    <row r="941" spans="1:10" ht="15.75">
      <c r="A941" s="82"/>
      <c r="B941" s="82"/>
      <c r="C941" s="82"/>
      <c r="D941" s="144"/>
      <c r="E941" s="145"/>
      <c r="F941" s="137"/>
      <c r="G941" s="137"/>
      <c r="H941" s="137"/>
      <c r="I941" s="137"/>
      <c r="J941" s="29">
        <f t="shared" si="14"/>
        <v>0</v>
      </c>
    </row>
    <row r="942" spans="1:10" ht="15.75">
      <c r="A942" s="82"/>
      <c r="B942" s="82"/>
      <c r="C942" s="82"/>
      <c r="D942" s="144"/>
      <c r="E942" s="145"/>
      <c r="F942" s="137"/>
      <c r="G942" s="137"/>
      <c r="H942" s="137"/>
      <c r="I942" s="137"/>
      <c r="J942" s="29">
        <f t="shared" si="14"/>
        <v>0</v>
      </c>
    </row>
    <row r="943" spans="1:10" ht="15.75">
      <c r="A943" s="82"/>
      <c r="B943" s="82"/>
      <c r="C943" s="82"/>
      <c r="D943" s="144"/>
      <c r="E943" s="145"/>
      <c r="F943" s="137"/>
      <c r="G943" s="137"/>
      <c r="H943" s="137"/>
      <c r="I943" s="137"/>
      <c r="J943" s="29">
        <f t="shared" si="14"/>
        <v>0</v>
      </c>
    </row>
    <row r="944" spans="1:10" ht="15.75">
      <c r="A944" s="82"/>
      <c r="B944" s="82"/>
      <c r="C944" s="82"/>
      <c r="D944" s="144"/>
      <c r="E944" s="145"/>
      <c r="F944" s="137"/>
      <c r="G944" s="137"/>
      <c r="H944" s="137"/>
      <c r="I944" s="137"/>
      <c r="J944" s="29">
        <f t="shared" si="14"/>
        <v>0</v>
      </c>
    </row>
    <row r="945" spans="1:10" ht="15.75">
      <c r="A945" s="82"/>
      <c r="B945" s="82"/>
      <c r="C945" s="82"/>
      <c r="D945" s="144"/>
      <c r="E945" s="145"/>
      <c r="F945" s="137"/>
      <c r="G945" s="137"/>
      <c r="H945" s="137"/>
      <c r="I945" s="137"/>
      <c r="J945" s="29">
        <f t="shared" si="14"/>
        <v>0</v>
      </c>
    </row>
    <row r="946" spans="1:10" ht="15.75">
      <c r="A946" s="82"/>
      <c r="B946" s="82"/>
      <c r="C946" s="82"/>
      <c r="D946" s="144"/>
      <c r="E946" s="145"/>
      <c r="F946" s="137"/>
      <c r="G946" s="137"/>
      <c r="H946" s="137"/>
      <c r="I946" s="137"/>
      <c r="J946" s="29">
        <f t="shared" si="14"/>
        <v>0</v>
      </c>
    </row>
    <row r="947" spans="1:10" ht="15.75">
      <c r="A947" s="82"/>
      <c r="B947" s="82"/>
      <c r="C947" s="82"/>
      <c r="D947" s="144"/>
      <c r="E947" s="145"/>
      <c r="F947" s="137"/>
      <c r="G947" s="137"/>
      <c r="H947" s="137"/>
      <c r="I947" s="137"/>
      <c r="J947" s="29">
        <f t="shared" si="14"/>
        <v>0</v>
      </c>
    </row>
    <row r="948" spans="1:10" ht="15.75">
      <c r="A948" s="82"/>
      <c r="B948" s="82"/>
      <c r="C948" s="82"/>
      <c r="D948" s="144"/>
      <c r="E948" s="145"/>
      <c r="F948" s="137"/>
      <c r="G948" s="137"/>
      <c r="H948" s="137"/>
      <c r="I948" s="137"/>
      <c r="J948" s="29">
        <f t="shared" si="14"/>
        <v>0</v>
      </c>
    </row>
    <row r="949" spans="1:10" ht="15.75">
      <c r="A949" s="82"/>
      <c r="B949" s="82"/>
      <c r="C949" s="82"/>
      <c r="D949" s="144"/>
      <c r="E949" s="145"/>
      <c r="F949" s="137"/>
      <c r="G949" s="137"/>
      <c r="H949" s="137"/>
      <c r="I949" s="137"/>
      <c r="J949" s="29">
        <f t="shared" si="14"/>
        <v>0</v>
      </c>
    </row>
    <row r="950" spans="1:10" ht="15.75">
      <c r="A950" s="82"/>
      <c r="B950" s="82"/>
      <c r="C950" s="82"/>
      <c r="D950" s="144"/>
      <c r="E950" s="145"/>
      <c r="F950" s="137"/>
      <c r="G950" s="137"/>
      <c r="H950" s="137"/>
      <c r="I950" s="137"/>
      <c r="J950" s="29">
        <f t="shared" si="14"/>
        <v>0</v>
      </c>
    </row>
    <row r="951" spans="1:10" ht="15.75">
      <c r="A951" s="82"/>
      <c r="B951" s="82"/>
      <c r="C951" s="82"/>
      <c r="D951" s="144"/>
      <c r="E951" s="145"/>
      <c r="F951" s="137"/>
      <c r="G951" s="137"/>
      <c r="H951" s="137"/>
      <c r="I951" s="137"/>
      <c r="J951" s="29">
        <f t="shared" si="14"/>
        <v>0</v>
      </c>
    </row>
    <row r="952" spans="1:10" ht="15.75">
      <c r="A952" s="82"/>
      <c r="B952" s="82"/>
      <c r="C952" s="82"/>
      <c r="D952" s="144"/>
      <c r="E952" s="145"/>
      <c r="F952" s="137"/>
      <c r="G952" s="137"/>
      <c r="H952" s="137"/>
      <c r="I952" s="137"/>
      <c r="J952" s="29">
        <f t="shared" si="14"/>
        <v>0</v>
      </c>
    </row>
    <row r="953" spans="1:10" ht="15.75">
      <c r="A953" s="82"/>
      <c r="B953" s="82"/>
      <c r="C953" s="82"/>
      <c r="D953" s="144"/>
      <c r="E953" s="145"/>
      <c r="F953" s="137"/>
      <c r="G953" s="137"/>
      <c r="H953" s="137"/>
      <c r="I953" s="137"/>
      <c r="J953" s="29">
        <f t="shared" si="14"/>
        <v>0</v>
      </c>
    </row>
    <row r="954" spans="1:10" ht="15.75">
      <c r="A954" s="82"/>
      <c r="B954" s="82"/>
      <c r="C954" s="82"/>
      <c r="D954" s="144"/>
      <c r="E954" s="145"/>
      <c r="F954" s="137"/>
      <c r="G954" s="137"/>
      <c r="H954" s="137"/>
      <c r="I954" s="137"/>
      <c r="J954" s="29">
        <f t="shared" si="14"/>
        <v>0</v>
      </c>
    </row>
    <row r="955" spans="1:10" ht="15.75">
      <c r="A955" s="82"/>
      <c r="B955" s="82"/>
      <c r="C955" s="82"/>
      <c r="D955" s="144"/>
      <c r="E955" s="145"/>
      <c r="F955" s="137"/>
      <c r="G955" s="137"/>
      <c r="H955" s="137"/>
      <c r="I955" s="137"/>
      <c r="J955" s="29">
        <f t="shared" si="14"/>
        <v>0</v>
      </c>
    </row>
    <row r="956" spans="1:10" ht="15.75">
      <c r="A956" s="82"/>
      <c r="B956" s="82"/>
      <c r="C956" s="82"/>
      <c r="D956" s="144"/>
      <c r="E956" s="145"/>
      <c r="F956" s="137"/>
      <c r="G956" s="137"/>
      <c r="H956" s="137"/>
      <c r="I956" s="137"/>
      <c r="J956" s="29">
        <f t="shared" si="14"/>
        <v>0</v>
      </c>
    </row>
    <row r="957" spans="1:10" ht="15.75">
      <c r="A957" s="82"/>
      <c r="B957" s="82"/>
      <c r="C957" s="82"/>
      <c r="D957" s="144"/>
      <c r="E957" s="145"/>
      <c r="F957" s="137"/>
      <c r="G957" s="137"/>
      <c r="H957" s="137"/>
      <c r="I957" s="137"/>
      <c r="J957" s="29">
        <f t="shared" si="14"/>
        <v>0</v>
      </c>
    </row>
    <row r="958" spans="1:10" ht="15.75">
      <c r="A958" s="82"/>
      <c r="B958" s="82"/>
      <c r="C958" s="82"/>
      <c r="D958" s="144"/>
      <c r="E958" s="145"/>
      <c r="F958" s="137"/>
      <c r="G958" s="137"/>
      <c r="H958" s="137"/>
      <c r="I958" s="137"/>
      <c r="J958" s="29">
        <f t="shared" si="14"/>
        <v>0</v>
      </c>
    </row>
    <row r="959" spans="1:10" ht="15.75">
      <c r="A959" s="82"/>
      <c r="B959" s="82"/>
      <c r="C959" s="82"/>
      <c r="D959" s="144"/>
      <c r="E959" s="145"/>
      <c r="F959" s="137"/>
      <c r="G959" s="137"/>
      <c r="H959" s="137"/>
      <c r="I959" s="137"/>
      <c r="J959" s="29">
        <f t="shared" si="14"/>
        <v>0</v>
      </c>
    </row>
    <row r="960" spans="1:10" ht="15.75">
      <c r="A960" s="82"/>
      <c r="B960" s="82"/>
      <c r="C960" s="82"/>
      <c r="D960" s="144"/>
      <c r="E960" s="145"/>
      <c r="F960" s="137"/>
      <c r="G960" s="137"/>
      <c r="H960" s="137"/>
      <c r="I960" s="137"/>
      <c r="J960" s="29">
        <f t="shared" si="14"/>
        <v>0</v>
      </c>
    </row>
    <row r="961" spans="1:10" ht="15.75">
      <c r="A961" s="82"/>
      <c r="B961" s="82"/>
      <c r="C961" s="82"/>
      <c r="D961" s="144"/>
      <c r="E961" s="145"/>
      <c r="F961" s="137"/>
      <c r="G961" s="137"/>
      <c r="H961" s="137"/>
      <c r="I961" s="137"/>
      <c r="J961" s="29">
        <f t="shared" si="14"/>
        <v>0</v>
      </c>
    </row>
    <row r="962" spans="1:10" ht="15.75">
      <c r="A962" s="82"/>
      <c r="B962" s="82"/>
      <c r="C962" s="82"/>
      <c r="D962" s="144"/>
      <c r="E962" s="145"/>
      <c r="F962" s="137"/>
      <c r="G962" s="137"/>
      <c r="H962" s="137"/>
      <c r="I962" s="137"/>
      <c r="J962" s="29">
        <f t="shared" si="14"/>
        <v>0</v>
      </c>
    </row>
    <row r="963" spans="1:10" ht="15.75">
      <c r="A963" s="82"/>
      <c r="B963" s="82"/>
      <c r="C963" s="82"/>
      <c r="D963" s="144"/>
      <c r="E963" s="145"/>
      <c r="F963" s="137"/>
      <c r="G963" s="137"/>
      <c r="H963" s="137"/>
      <c r="I963" s="137"/>
      <c r="J963" s="29">
        <f t="shared" si="14"/>
        <v>0</v>
      </c>
    </row>
    <row r="964" spans="1:10" ht="15.75">
      <c r="A964" s="82"/>
      <c r="B964" s="82"/>
      <c r="C964" s="82"/>
      <c r="D964" s="144"/>
      <c r="E964" s="145"/>
      <c r="F964" s="137"/>
      <c r="G964" s="137"/>
      <c r="H964" s="137"/>
      <c r="I964" s="137"/>
      <c r="J964" s="29">
        <f t="shared" si="14"/>
        <v>0</v>
      </c>
    </row>
    <row r="965" spans="1:10" ht="15.75">
      <c r="A965" s="82"/>
      <c r="B965" s="82"/>
      <c r="C965" s="82"/>
      <c r="D965" s="144"/>
      <c r="E965" s="145"/>
      <c r="F965" s="137"/>
      <c r="G965" s="137"/>
      <c r="H965" s="137"/>
      <c r="I965" s="137"/>
      <c r="J965" s="29">
        <f t="shared" si="14"/>
        <v>0</v>
      </c>
    </row>
    <row r="966" spans="1:10" ht="15.75">
      <c r="A966" s="82"/>
      <c r="B966" s="82"/>
      <c r="C966" s="82"/>
      <c r="D966" s="144"/>
      <c r="E966" s="145"/>
      <c r="F966" s="137"/>
      <c r="G966" s="137"/>
      <c r="H966" s="137"/>
      <c r="I966" s="137"/>
      <c r="J966" s="29">
        <f t="shared" si="14"/>
        <v>0</v>
      </c>
    </row>
    <row r="967" spans="1:10" ht="15.75">
      <c r="A967" s="82"/>
      <c r="B967" s="82"/>
      <c r="C967" s="82"/>
      <c r="D967" s="144"/>
      <c r="E967" s="145"/>
      <c r="F967" s="137"/>
      <c r="G967" s="137"/>
      <c r="H967" s="137"/>
      <c r="I967" s="137"/>
      <c r="J967" s="29">
        <f aca="true" t="shared" si="15" ref="J967:J1000">E967*F967*H967*C967</f>
        <v>0</v>
      </c>
    </row>
    <row r="968" spans="1:10" ht="15.75">
      <c r="A968" s="82"/>
      <c r="B968" s="82"/>
      <c r="C968" s="82"/>
      <c r="D968" s="144"/>
      <c r="E968" s="145"/>
      <c r="F968" s="137"/>
      <c r="G968" s="137"/>
      <c r="H968" s="137"/>
      <c r="I968" s="137"/>
      <c r="J968" s="29">
        <f t="shared" si="15"/>
        <v>0</v>
      </c>
    </row>
    <row r="969" spans="1:10" ht="15.75">
      <c r="A969" s="82"/>
      <c r="B969" s="82"/>
      <c r="C969" s="82"/>
      <c r="D969" s="144"/>
      <c r="E969" s="145"/>
      <c r="F969" s="137"/>
      <c r="G969" s="137"/>
      <c r="H969" s="137"/>
      <c r="I969" s="137"/>
      <c r="J969" s="29">
        <f t="shared" si="15"/>
        <v>0</v>
      </c>
    </row>
    <row r="970" spans="1:10" ht="15.75">
      <c r="A970" s="82"/>
      <c r="B970" s="82"/>
      <c r="C970" s="82"/>
      <c r="D970" s="144"/>
      <c r="E970" s="145"/>
      <c r="F970" s="137"/>
      <c r="G970" s="137"/>
      <c r="H970" s="137"/>
      <c r="I970" s="137"/>
      <c r="J970" s="29">
        <f t="shared" si="15"/>
        <v>0</v>
      </c>
    </row>
    <row r="971" spans="1:10" ht="15.75">
      <c r="A971" s="82"/>
      <c r="B971" s="82"/>
      <c r="C971" s="82"/>
      <c r="D971" s="144"/>
      <c r="E971" s="145"/>
      <c r="F971" s="137"/>
      <c r="G971" s="137"/>
      <c r="H971" s="137"/>
      <c r="I971" s="137"/>
      <c r="J971" s="29">
        <f t="shared" si="15"/>
        <v>0</v>
      </c>
    </row>
    <row r="972" spans="1:10" ht="15.75">
      <c r="A972" s="82"/>
      <c r="B972" s="82"/>
      <c r="C972" s="82"/>
      <c r="D972" s="144"/>
      <c r="E972" s="145"/>
      <c r="F972" s="137"/>
      <c r="G972" s="137"/>
      <c r="H972" s="137"/>
      <c r="I972" s="137"/>
      <c r="J972" s="29">
        <f t="shared" si="15"/>
        <v>0</v>
      </c>
    </row>
    <row r="973" spans="1:10" ht="15.75">
      <c r="A973" s="82"/>
      <c r="B973" s="82"/>
      <c r="C973" s="82"/>
      <c r="D973" s="144"/>
      <c r="E973" s="145"/>
      <c r="F973" s="137"/>
      <c r="G973" s="137"/>
      <c r="H973" s="137"/>
      <c r="I973" s="137"/>
      <c r="J973" s="29">
        <f t="shared" si="15"/>
        <v>0</v>
      </c>
    </row>
    <row r="974" spans="1:10" ht="15.75">
      <c r="A974" s="82"/>
      <c r="B974" s="82"/>
      <c r="C974" s="82"/>
      <c r="D974" s="144"/>
      <c r="E974" s="145"/>
      <c r="F974" s="137"/>
      <c r="G974" s="137"/>
      <c r="H974" s="137"/>
      <c r="I974" s="137"/>
      <c r="J974" s="29">
        <f t="shared" si="15"/>
        <v>0</v>
      </c>
    </row>
    <row r="975" spans="1:10" ht="15.75">
      <c r="A975" s="82"/>
      <c r="B975" s="82"/>
      <c r="C975" s="82"/>
      <c r="D975" s="144"/>
      <c r="E975" s="145"/>
      <c r="F975" s="137"/>
      <c r="G975" s="137"/>
      <c r="H975" s="137"/>
      <c r="I975" s="137"/>
      <c r="J975" s="29">
        <f t="shared" si="15"/>
        <v>0</v>
      </c>
    </row>
    <row r="976" spans="1:10" ht="15.75">
      <c r="A976" s="82"/>
      <c r="B976" s="82"/>
      <c r="C976" s="82"/>
      <c r="D976" s="144"/>
      <c r="E976" s="145"/>
      <c r="F976" s="137"/>
      <c r="G976" s="137"/>
      <c r="H976" s="137"/>
      <c r="I976" s="137"/>
      <c r="J976" s="29">
        <f t="shared" si="15"/>
        <v>0</v>
      </c>
    </row>
    <row r="977" spans="1:10" ht="15.75">
      <c r="A977" s="82"/>
      <c r="B977" s="82"/>
      <c r="C977" s="82"/>
      <c r="D977" s="144"/>
      <c r="E977" s="145"/>
      <c r="F977" s="137"/>
      <c r="G977" s="137"/>
      <c r="H977" s="137"/>
      <c r="I977" s="137"/>
      <c r="J977" s="29">
        <f t="shared" si="15"/>
        <v>0</v>
      </c>
    </row>
    <row r="978" spans="1:10" ht="15.75">
      <c r="A978" s="82"/>
      <c r="B978" s="82"/>
      <c r="C978" s="82"/>
      <c r="D978" s="144"/>
      <c r="E978" s="145"/>
      <c r="F978" s="137"/>
      <c r="G978" s="137"/>
      <c r="H978" s="137"/>
      <c r="I978" s="137"/>
      <c r="J978" s="29">
        <f t="shared" si="15"/>
        <v>0</v>
      </c>
    </row>
    <row r="979" spans="1:10" ht="15.75">
      <c r="A979" s="82"/>
      <c r="B979" s="82"/>
      <c r="C979" s="82"/>
      <c r="D979" s="144"/>
      <c r="E979" s="145"/>
      <c r="F979" s="137"/>
      <c r="G979" s="137"/>
      <c r="H979" s="137"/>
      <c r="I979" s="137"/>
      <c r="J979" s="29">
        <f t="shared" si="15"/>
        <v>0</v>
      </c>
    </row>
    <row r="980" spans="1:10" ht="15.75">
      <c r="A980" s="82"/>
      <c r="B980" s="82"/>
      <c r="C980" s="82"/>
      <c r="D980" s="144"/>
      <c r="E980" s="145"/>
      <c r="F980" s="137"/>
      <c r="G980" s="137"/>
      <c r="H980" s="137"/>
      <c r="I980" s="137"/>
      <c r="J980" s="29">
        <f t="shared" si="15"/>
        <v>0</v>
      </c>
    </row>
    <row r="981" spans="1:10" ht="15.75">
      <c r="A981" s="82"/>
      <c r="B981" s="82"/>
      <c r="C981" s="82"/>
      <c r="D981" s="144"/>
      <c r="E981" s="145"/>
      <c r="F981" s="137"/>
      <c r="G981" s="137"/>
      <c r="H981" s="137"/>
      <c r="I981" s="137"/>
      <c r="J981" s="29">
        <f t="shared" si="15"/>
        <v>0</v>
      </c>
    </row>
    <row r="982" spans="1:10" ht="15.75">
      <c r="A982" s="82"/>
      <c r="B982" s="82"/>
      <c r="C982" s="82"/>
      <c r="D982" s="144"/>
      <c r="E982" s="145"/>
      <c r="F982" s="137"/>
      <c r="G982" s="137"/>
      <c r="H982" s="137"/>
      <c r="I982" s="137"/>
      <c r="J982" s="29">
        <f t="shared" si="15"/>
        <v>0</v>
      </c>
    </row>
    <row r="983" spans="1:10" ht="15.75">
      <c r="A983" s="82"/>
      <c r="B983" s="82"/>
      <c r="C983" s="82"/>
      <c r="D983" s="144"/>
      <c r="E983" s="145"/>
      <c r="F983" s="137"/>
      <c r="G983" s="137"/>
      <c r="H983" s="137"/>
      <c r="I983" s="137"/>
      <c r="J983" s="29">
        <f t="shared" si="15"/>
        <v>0</v>
      </c>
    </row>
    <row r="984" spans="1:10" ht="15.75">
      <c r="A984" s="82"/>
      <c r="B984" s="82"/>
      <c r="C984" s="82"/>
      <c r="D984" s="144"/>
      <c r="E984" s="145"/>
      <c r="F984" s="137"/>
      <c r="G984" s="137"/>
      <c r="H984" s="137"/>
      <c r="I984" s="137"/>
      <c r="J984" s="29">
        <f t="shared" si="15"/>
        <v>0</v>
      </c>
    </row>
    <row r="985" spans="1:10" ht="15.75">
      <c r="A985" s="82"/>
      <c r="B985" s="82"/>
      <c r="C985" s="82"/>
      <c r="D985" s="144"/>
      <c r="E985" s="145"/>
      <c r="F985" s="137"/>
      <c r="G985" s="137"/>
      <c r="H985" s="137"/>
      <c r="I985" s="137"/>
      <c r="J985" s="29">
        <f t="shared" si="15"/>
        <v>0</v>
      </c>
    </row>
    <row r="986" spans="1:10" ht="15.75">
      <c r="A986" s="82"/>
      <c r="B986" s="82"/>
      <c r="C986" s="82"/>
      <c r="D986" s="144"/>
      <c r="E986" s="145"/>
      <c r="F986" s="137"/>
      <c r="G986" s="137"/>
      <c r="H986" s="137"/>
      <c r="I986" s="137"/>
      <c r="J986" s="29">
        <f t="shared" si="15"/>
        <v>0</v>
      </c>
    </row>
    <row r="987" spans="1:10" ht="15.75">
      <c r="A987" s="82"/>
      <c r="B987" s="82"/>
      <c r="C987" s="82"/>
      <c r="D987" s="144"/>
      <c r="E987" s="145"/>
      <c r="F987" s="137"/>
      <c r="G987" s="137"/>
      <c r="H987" s="137"/>
      <c r="I987" s="137"/>
      <c r="J987" s="29">
        <f t="shared" si="15"/>
        <v>0</v>
      </c>
    </row>
    <row r="988" spans="1:10" ht="15.75">
      <c r="A988" s="82"/>
      <c r="B988" s="82"/>
      <c r="C988" s="82"/>
      <c r="D988" s="144"/>
      <c r="E988" s="145"/>
      <c r="F988" s="137"/>
      <c r="G988" s="137"/>
      <c r="H988" s="137"/>
      <c r="I988" s="137"/>
      <c r="J988" s="29">
        <f t="shared" si="15"/>
        <v>0</v>
      </c>
    </row>
    <row r="989" spans="1:10" ht="15.75">
      <c r="A989" s="82"/>
      <c r="B989" s="82"/>
      <c r="C989" s="82"/>
      <c r="D989" s="144"/>
      <c r="E989" s="145"/>
      <c r="F989" s="137"/>
      <c r="G989" s="137"/>
      <c r="H989" s="137"/>
      <c r="I989" s="137"/>
      <c r="J989" s="29">
        <f t="shared" si="15"/>
        <v>0</v>
      </c>
    </row>
    <row r="990" spans="1:10" ht="15.75">
      <c r="A990" s="82"/>
      <c r="B990" s="82"/>
      <c r="C990" s="82"/>
      <c r="D990" s="144"/>
      <c r="E990" s="145"/>
      <c r="F990" s="137"/>
      <c r="G990" s="137"/>
      <c r="H990" s="137"/>
      <c r="I990" s="137"/>
      <c r="J990" s="29">
        <f t="shared" si="15"/>
        <v>0</v>
      </c>
    </row>
    <row r="991" spans="1:10" ht="15.75">
      <c r="A991" s="82"/>
      <c r="B991" s="82"/>
      <c r="C991" s="82"/>
      <c r="D991" s="144"/>
      <c r="E991" s="145"/>
      <c r="F991" s="137"/>
      <c r="G991" s="137"/>
      <c r="H991" s="137"/>
      <c r="I991" s="137"/>
      <c r="J991" s="29">
        <f t="shared" si="15"/>
        <v>0</v>
      </c>
    </row>
    <row r="992" spans="1:10" ht="15.75">
      <c r="A992" s="82"/>
      <c r="B992" s="82"/>
      <c r="C992" s="82"/>
      <c r="D992" s="144"/>
      <c r="E992" s="145"/>
      <c r="F992" s="137"/>
      <c r="G992" s="137"/>
      <c r="H992" s="137"/>
      <c r="I992" s="137"/>
      <c r="J992" s="29">
        <f t="shared" si="15"/>
        <v>0</v>
      </c>
    </row>
    <row r="993" spans="1:10" ht="15.75">
      <c r="A993" s="82"/>
      <c r="B993" s="82"/>
      <c r="C993" s="82"/>
      <c r="D993" s="144"/>
      <c r="E993" s="145"/>
      <c r="F993" s="137"/>
      <c r="G993" s="137"/>
      <c r="H993" s="137"/>
      <c r="I993" s="137"/>
      <c r="J993" s="29">
        <f t="shared" si="15"/>
        <v>0</v>
      </c>
    </row>
    <row r="994" spans="1:10" ht="15.75">
      <c r="A994" s="82"/>
      <c r="B994" s="82"/>
      <c r="C994" s="82"/>
      <c r="D994" s="144"/>
      <c r="E994" s="145"/>
      <c r="F994" s="137"/>
      <c r="G994" s="137"/>
      <c r="H994" s="137"/>
      <c r="I994" s="137"/>
      <c r="J994" s="29">
        <f t="shared" si="15"/>
        <v>0</v>
      </c>
    </row>
    <row r="995" spans="1:10" ht="15.75">
      <c r="A995" s="82"/>
      <c r="B995" s="82"/>
      <c r="C995" s="82"/>
      <c r="D995" s="144"/>
      <c r="E995" s="145"/>
      <c r="F995" s="137"/>
      <c r="G995" s="137"/>
      <c r="H995" s="137"/>
      <c r="I995" s="137"/>
      <c r="J995" s="29">
        <f t="shared" si="15"/>
        <v>0</v>
      </c>
    </row>
    <row r="996" spans="1:10" ht="15.75">
      <c r="A996" s="82"/>
      <c r="B996" s="82"/>
      <c r="C996" s="82"/>
      <c r="D996" s="144"/>
      <c r="E996" s="145"/>
      <c r="F996" s="137"/>
      <c r="G996" s="137"/>
      <c r="H996" s="137"/>
      <c r="I996" s="137"/>
      <c r="J996" s="29">
        <f t="shared" si="15"/>
        <v>0</v>
      </c>
    </row>
    <row r="997" spans="1:10" ht="15.75">
      <c r="A997" s="82"/>
      <c r="B997" s="82"/>
      <c r="C997" s="82"/>
      <c r="D997" s="144"/>
      <c r="E997" s="145"/>
      <c r="F997" s="137"/>
      <c r="G997" s="137"/>
      <c r="H997" s="137"/>
      <c r="I997" s="137"/>
      <c r="J997" s="29">
        <f t="shared" si="15"/>
        <v>0</v>
      </c>
    </row>
    <row r="998" spans="1:10" ht="15.75">
      <c r="A998" s="82"/>
      <c r="B998" s="82"/>
      <c r="C998" s="82"/>
      <c r="D998" s="144"/>
      <c r="E998" s="145"/>
      <c r="F998" s="137"/>
      <c r="G998" s="137"/>
      <c r="H998" s="137"/>
      <c r="I998" s="137"/>
      <c r="J998" s="29">
        <f t="shared" si="15"/>
        <v>0</v>
      </c>
    </row>
    <row r="999" spans="1:10" ht="15.75">
      <c r="A999" s="82"/>
      <c r="B999" s="82"/>
      <c r="C999" s="82"/>
      <c r="D999" s="144"/>
      <c r="E999" s="145"/>
      <c r="F999" s="137"/>
      <c r="G999" s="137"/>
      <c r="H999" s="137"/>
      <c r="I999" s="137"/>
      <c r="J999" s="29">
        <f t="shared" si="15"/>
        <v>0</v>
      </c>
    </row>
    <row r="1000" spans="1:10" ht="15.75">
      <c r="A1000" s="82"/>
      <c r="B1000" s="82"/>
      <c r="C1000" s="82"/>
      <c r="D1000" s="144"/>
      <c r="E1000" s="145"/>
      <c r="F1000" s="137"/>
      <c r="G1000" s="137"/>
      <c r="H1000" s="137"/>
      <c r="I1000" s="137"/>
      <c r="J1000" s="29">
        <f t="shared" si="15"/>
        <v>0</v>
      </c>
    </row>
  </sheetData>
  <sheetProtection/>
  <mergeCells count="2993">
    <mergeCell ref="D995:E995"/>
    <mergeCell ref="D996:E996"/>
    <mergeCell ref="D997:E997"/>
    <mergeCell ref="D998:E998"/>
    <mergeCell ref="D999:E999"/>
    <mergeCell ref="D1000:E1000"/>
    <mergeCell ref="D989:E989"/>
    <mergeCell ref="D990:E990"/>
    <mergeCell ref="D991:E991"/>
    <mergeCell ref="D992:E992"/>
    <mergeCell ref="D993:E993"/>
    <mergeCell ref="D994:E994"/>
    <mergeCell ref="D983:E983"/>
    <mergeCell ref="D984:E984"/>
    <mergeCell ref="D985:E985"/>
    <mergeCell ref="D986:E986"/>
    <mergeCell ref="D987:E987"/>
    <mergeCell ref="D988:E988"/>
    <mergeCell ref="D977:E977"/>
    <mergeCell ref="D978:E978"/>
    <mergeCell ref="D979:E979"/>
    <mergeCell ref="D980:E980"/>
    <mergeCell ref="D981:E981"/>
    <mergeCell ref="D982:E982"/>
    <mergeCell ref="D971:E971"/>
    <mergeCell ref="D972:E972"/>
    <mergeCell ref="D973:E973"/>
    <mergeCell ref="D974:E974"/>
    <mergeCell ref="D975:E975"/>
    <mergeCell ref="D976:E976"/>
    <mergeCell ref="D965:E965"/>
    <mergeCell ref="D966:E966"/>
    <mergeCell ref="D967:E967"/>
    <mergeCell ref="D968:E968"/>
    <mergeCell ref="D969:E969"/>
    <mergeCell ref="D970:E970"/>
    <mergeCell ref="D959:E959"/>
    <mergeCell ref="D960:E960"/>
    <mergeCell ref="D961:E961"/>
    <mergeCell ref="D962:E962"/>
    <mergeCell ref="D963:E963"/>
    <mergeCell ref="D964:E964"/>
    <mergeCell ref="D953:E953"/>
    <mergeCell ref="D954:E954"/>
    <mergeCell ref="D955:E955"/>
    <mergeCell ref="D956:E956"/>
    <mergeCell ref="D957:E957"/>
    <mergeCell ref="D958:E958"/>
    <mergeCell ref="D947:E947"/>
    <mergeCell ref="D948:E948"/>
    <mergeCell ref="D949:E949"/>
    <mergeCell ref="D950:E950"/>
    <mergeCell ref="D951:E951"/>
    <mergeCell ref="D952:E952"/>
    <mergeCell ref="D941:E941"/>
    <mergeCell ref="D942:E942"/>
    <mergeCell ref="D943:E943"/>
    <mergeCell ref="D944:E944"/>
    <mergeCell ref="D945:E945"/>
    <mergeCell ref="D946:E946"/>
    <mergeCell ref="D935:E935"/>
    <mergeCell ref="D936:E936"/>
    <mergeCell ref="D937:E937"/>
    <mergeCell ref="D938:E938"/>
    <mergeCell ref="D939:E939"/>
    <mergeCell ref="D940:E940"/>
    <mergeCell ref="D929:E929"/>
    <mergeCell ref="D930:E930"/>
    <mergeCell ref="D931:E931"/>
    <mergeCell ref="D932:E932"/>
    <mergeCell ref="D933:E933"/>
    <mergeCell ref="D934:E934"/>
    <mergeCell ref="D923:E923"/>
    <mergeCell ref="D924:E924"/>
    <mergeCell ref="D925:E925"/>
    <mergeCell ref="D926:E926"/>
    <mergeCell ref="D927:E927"/>
    <mergeCell ref="D928:E928"/>
    <mergeCell ref="D917:E917"/>
    <mergeCell ref="D918:E918"/>
    <mergeCell ref="D919:E919"/>
    <mergeCell ref="D920:E920"/>
    <mergeCell ref="D921:E921"/>
    <mergeCell ref="D922:E922"/>
    <mergeCell ref="D911:E911"/>
    <mergeCell ref="D912:E912"/>
    <mergeCell ref="D913:E913"/>
    <mergeCell ref="D914:E914"/>
    <mergeCell ref="D915:E915"/>
    <mergeCell ref="D916:E916"/>
    <mergeCell ref="D905:E905"/>
    <mergeCell ref="D906:E906"/>
    <mergeCell ref="D907:E907"/>
    <mergeCell ref="D908:E908"/>
    <mergeCell ref="D909:E909"/>
    <mergeCell ref="D910:E910"/>
    <mergeCell ref="D899:E899"/>
    <mergeCell ref="D900:E900"/>
    <mergeCell ref="D901:E901"/>
    <mergeCell ref="D902:E902"/>
    <mergeCell ref="D903:E903"/>
    <mergeCell ref="D904:E904"/>
    <mergeCell ref="D893:E893"/>
    <mergeCell ref="D894:E894"/>
    <mergeCell ref="D895:E895"/>
    <mergeCell ref="D896:E896"/>
    <mergeCell ref="D897:E897"/>
    <mergeCell ref="D898:E898"/>
    <mergeCell ref="D887:E887"/>
    <mergeCell ref="D888:E888"/>
    <mergeCell ref="D889:E889"/>
    <mergeCell ref="D890:E890"/>
    <mergeCell ref="D891:E891"/>
    <mergeCell ref="D892:E892"/>
    <mergeCell ref="D881:E881"/>
    <mergeCell ref="D882:E882"/>
    <mergeCell ref="D883:E883"/>
    <mergeCell ref="D884:E884"/>
    <mergeCell ref="D885:E885"/>
    <mergeCell ref="D886:E886"/>
    <mergeCell ref="D875:E875"/>
    <mergeCell ref="D876:E876"/>
    <mergeCell ref="D877:E877"/>
    <mergeCell ref="D878:E878"/>
    <mergeCell ref="D879:E879"/>
    <mergeCell ref="D880:E880"/>
    <mergeCell ref="D869:E869"/>
    <mergeCell ref="D870:E870"/>
    <mergeCell ref="D871:E871"/>
    <mergeCell ref="D872:E872"/>
    <mergeCell ref="D873:E873"/>
    <mergeCell ref="D874:E874"/>
    <mergeCell ref="D863:E863"/>
    <mergeCell ref="D864:E864"/>
    <mergeCell ref="D865:E865"/>
    <mergeCell ref="D866:E866"/>
    <mergeCell ref="D867:E867"/>
    <mergeCell ref="D868:E868"/>
    <mergeCell ref="D857:E857"/>
    <mergeCell ref="D858:E858"/>
    <mergeCell ref="D859:E859"/>
    <mergeCell ref="D860:E860"/>
    <mergeCell ref="D861:E861"/>
    <mergeCell ref="D862:E862"/>
    <mergeCell ref="D851:E851"/>
    <mergeCell ref="D852:E852"/>
    <mergeCell ref="D853:E853"/>
    <mergeCell ref="D854:E854"/>
    <mergeCell ref="D855:E855"/>
    <mergeCell ref="D856:E856"/>
    <mergeCell ref="D845:E845"/>
    <mergeCell ref="D846:E846"/>
    <mergeCell ref="D847:E847"/>
    <mergeCell ref="D848:E848"/>
    <mergeCell ref="D849:E849"/>
    <mergeCell ref="D850:E850"/>
    <mergeCell ref="D839:E839"/>
    <mergeCell ref="D840:E840"/>
    <mergeCell ref="D841:E841"/>
    <mergeCell ref="D842:E842"/>
    <mergeCell ref="D843:E843"/>
    <mergeCell ref="D844:E844"/>
    <mergeCell ref="D833:E833"/>
    <mergeCell ref="D834:E834"/>
    <mergeCell ref="D835:E835"/>
    <mergeCell ref="D836:E836"/>
    <mergeCell ref="D837:E837"/>
    <mergeCell ref="D838:E838"/>
    <mergeCell ref="D827:E827"/>
    <mergeCell ref="D828:E828"/>
    <mergeCell ref="D829:E829"/>
    <mergeCell ref="D830:E830"/>
    <mergeCell ref="D831:E831"/>
    <mergeCell ref="D832:E832"/>
    <mergeCell ref="D821:E821"/>
    <mergeCell ref="D822:E822"/>
    <mergeCell ref="D823:E823"/>
    <mergeCell ref="D824:E824"/>
    <mergeCell ref="D825:E825"/>
    <mergeCell ref="D826:E826"/>
    <mergeCell ref="D815:E815"/>
    <mergeCell ref="D816:E816"/>
    <mergeCell ref="D817:E817"/>
    <mergeCell ref="D818:E818"/>
    <mergeCell ref="D819:E819"/>
    <mergeCell ref="D820:E820"/>
    <mergeCell ref="D809:E809"/>
    <mergeCell ref="D810:E810"/>
    <mergeCell ref="D811:E811"/>
    <mergeCell ref="D812:E812"/>
    <mergeCell ref="D813:E813"/>
    <mergeCell ref="D814:E814"/>
    <mergeCell ref="D803:E803"/>
    <mergeCell ref="D804:E804"/>
    <mergeCell ref="D805:E805"/>
    <mergeCell ref="D806:E806"/>
    <mergeCell ref="D807:E807"/>
    <mergeCell ref="D808:E808"/>
    <mergeCell ref="D797:E797"/>
    <mergeCell ref="D798:E798"/>
    <mergeCell ref="D799:E799"/>
    <mergeCell ref="D800:E800"/>
    <mergeCell ref="D801:E801"/>
    <mergeCell ref="D802:E802"/>
    <mergeCell ref="D791:E791"/>
    <mergeCell ref="D792:E792"/>
    <mergeCell ref="D793:E793"/>
    <mergeCell ref="D794:E794"/>
    <mergeCell ref="D795:E795"/>
    <mergeCell ref="D796:E796"/>
    <mergeCell ref="D785:E785"/>
    <mergeCell ref="D786:E786"/>
    <mergeCell ref="D787:E787"/>
    <mergeCell ref="D788:E788"/>
    <mergeCell ref="D789:E789"/>
    <mergeCell ref="D790:E790"/>
    <mergeCell ref="D779:E779"/>
    <mergeCell ref="D780:E780"/>
    <mergeCell ref="D781:E781"/>
    <mergeCell ref="D782:E782"/>
    <mergeCell ref="D783:E783"/>
    <mergeCell ref="D784:E784"/>
    <mergeCell ref="D773:E773"/>
    <mergeCell ref="D774:E774"/>
    <mergeCell ref="D775:E775"/>
    <mergeCell ref="D776:E776"/>
    <mergeCell ref="D777:E777"/>
    <mergeCell ref="D778:E778"/>
    <mergeCell ref="D767:E767"/>
    <mergeCell ref="D768:E768"/>
    <mergeCell ref="D769:E769"/>
    <mergeCell ref="D770:E770"/>
    <mergeCell ref="D771:E771"/>
    <mergeCell ref="D772:E772"/>
    <mergeCell ref="D761:E761"/>
    <mergeCell ref="D762:E762"/>
    <mergeCell ref="D763:E763"/>
    <mergeCell ref="D764:E764"/>
    <mergeCell ref="D765:E765"/>
    <mergeCell ref="D766:E766"/>
    <mergeCell ref="D755:E755"/>
    <mergeCell ref="D756:E756"/>
    <mergeCell ref="D757:E757"/>
    <mergeCell ref="D758:E758"/>
    <mergeCell ref="D759:E759"/>
    <mergeCell ref="D760:E760"/>
    <mergeCell ref="D749:E749"/>
    <mergeCell ref="D750:E750"/>
    <mergeCell ref="D751:E751"/>
    <mergeCell ref="D752:E752"/>
    <mergeCell ref="D753:E753"/>
    <mergeCell ref="D754:E754"/>
    <mergeCell ref="D743:E743"/>
    <mergeCell ref="D744:E744"/>
    <mergeCell ref="D745:E745"/>
    <mergeCell ref="D746:E746"/>
    <mergeCell ref="D747:E747"/>
    <mergeCell ref="D748:E748"/>
    <mergeCell ref="D737:E737"/>
    <mergeCell ref="D738:E738"/>
    <mergeCell ref="D739:E739"/>
    <mergeCell ref="D740:E740"/>
    <mergeCell ref="D741:E741"/>
    <mergeCell ref="D742:E742"/>
    <mergeCell ref="D731:E731"/>
    <mergeCell ref="D732:E732"/>
    <mergeCell ref="D733:E733"/>
    <mergeCell ref="D734:E734"/>
    <mergeCell ref="D735:E735"/>
    <mergeCell ref="D736:E736"/>
    <mergeCell ref="D725:E725"/>
    <mergeCell ref="D726:E726"/>
    <mergeCell ref="D727:E727"/>
    <mergeCell ref="D728:E728"/>
    <mergeCell ref="D729:E729"/>
    <mergeCell ref="D730:E730"/>
    <mergeCell ref="D719:E719"/>
    <mergeCell ref="D720:E720"/>
    <mergeCell ref="D721:E721"/>
    <mergeCell ref="D722:E722"/>
    <mergeCell ref="D723:E723"/>
    <mergeCell ref="D724:E724"/>
    <mergeCell ref="D713:E713"/>
    <mergeCell ref="D714:E714"/>
    <mergeCell ref="D715:E715"/>
    <mergeCell ref="D716:E716"/>
    <mergeCell ref="D717:E717"/>
    <mergeCell ref="D718:E718"/>
    <mergeCell ref="D707:E707"/>
    <mergeCell ref="D708:E708"/>
    <mergeCell ref="D709:E709"/>
    <mergeCell ref="D710:E710"/>
    <mergeCell ref="D711:E711"/>
    <mergeCell ref="D712:E712"/>
    <mergeCell ref="D701:E701"/>
    <mergeCell ref="D702:E702"/>
    <mergeCell ref="D703:E703"/>
    <mergeCell ref="D704:E704"/>
    <mergeCell ref="D705:E705"/>
    <mergeCell ref="D706:E706"/>
    <mergeCell ref="D695:E695"/>
    <mergeCell ref="D696:E696"/>
    <mergeCell ref="D697:E697"/>
    <mergeCell ref="D698:E698"/>
    <mergeCell ref="D699:E699"/>
    <mergeCell ref="D700:E700"/>
    <mergeCell ref="D689:E689"/>
    <mergeCell ref="D690:E690"/>
    <mergeCell ref="D691:E691"/>
    <mergeCell ref="D692:E692"/>
    <mergeCell ref="D693:E693"/>
    <mergeCell ref="D694:E694"/>
    <mergeCell ref="D683:E683"/>
    <mergeCell ref="D684:E684"/>
    <mergeCell ref="D685:E685"/>
    <mergeCell ref="D686:E686"/>
    <mergeCell ref="D687:E687"/>
    <mergeCell ref="D688:E688"/>
    <mergeCell ref="D677:E677"/>
    <mergeCell ref="D678:E678"/>
    <mergeCell ref="D679:E679"/>
    <mergeCell ref="D680:E680"/>
    <mergeCell ref="D681:E681"/>
    <mergeCell ref="D682:E682"/>
    <mergeCell ref="D671:E671"/>
    <mergeCell ref="D672:E672"/>
    <mergeCell ref="D673:E673"/>
    <mergeCell ref="D674:E674"/>
    <mergeCell ref="D675:E675"/>
    <mergeCell ref="D676:E676"/>
    <mergeCell ref="D665:E665"/>
    <mergeCell ref="D666:E666"/>
    <mergeCell ref="D667:E667"/>
    <mergeCell ref="D668:E668"/>
    <mergeCell ref="D669:E669"/>
    <mergeCell ref="D670:E670"/>
    <mergeCell ref="D659:E659"/>
    <mergeCell ref="D660:E660"/>
    <mergeCell ref="D661:E661"/>
    <mergeCell ref="D662:E662"/>
    <mergeCell ref="D663:E663"/>
    <mergeCell ref="D664:E664"/>
    <mergeCell ref="D653:E653"/>
    <mergeCell ref="D654:E654"/>
    <mergeCell ref="D655:E655"/>
    <mergeCell ref="D656:E656"/>
    <mergeCell ref="D657:E657"/>
    <mergeCell ref="D658:E658"/>
    <mergeCell ref="D647:E647"/>
    <mergeCell ref="D648:E648"/>
    <mergeCell ref="D649:E649"/>
    <mergeCell ref="D650:E650"/>
    <mergeCell ref="D651:E651"/>
    <mergeCell ref="D652:E652"/>
    <mergeCell ref="D641:E641"/>
    <mergeCell ref="D642:E642"/>
    <mergeCell ref="D643:E643"/>
    <mergeCell ref="D644:E644"/>
    <mergeCell ref="D645:E645"/>
    <mergeCell ref="D646:E646"/>
    <mergeCell ref="D635:E635"/>
    <mergeCell ref="D636:E636"/>
    <mergeCell ref="D637:E637"/>
    <mergeCell ref="D638:E638"/>
    <mergeCell ref="D639:E639"/>
    <mergeCell ref="D640:E640"/>
    <mergeCell ref="D629:E629"/>
    <mergeCell ref="D630:E630"/>
    <mergeCell ref="D631:E631"/>
    <mergeCell ref="D632:E632"/>
    <mergeCell ref="D633:E633"/>
    <mergeCell ref="D634:E634"/>
    <mergeCell ref="D623:E623"/>
    <mergeCell ref="D624:E624"/>
    <mergeCell ref="D625:E625"/>
    <mergeCell ref="D626:E626"/>
    <mergeCell ref="D627:E627"/>
    <mergeCell ref="D628:E628"/>
    <mergeCell ref="D617:E617"/>
    <mergeCell ref="D618:E618"/>
    <mergeCell ref="D619:E619"/>
    <mergeCell ref="D620:E620"/>
    <mergeCell ref="D621:E621"/>
    <mergeCell ref="D622:E622"/>
    <mergeCell ref="D611:E611"/>
    <mergeCell ref="D612:E612"/>
    <mergeCell ref="D613:E613"/>
    <mergeCell ref="D614:E614"/>
    <mergeCell ref="D615:E615"/>
    <mergeCell ref="D616:E616"/>
    <mergeCell ref="D605:E605"/>
    <mergeCell ref="D606:E606"/>
    <mergeCell ref="D607:E607"/>
    <mergeCell ref="D608:E608"/>
    <mergeCell ref="D609:E609"/>
    <mergeCell ref="D610:E610"/>
    <mergeCell ref="D599:E599"/>
    <mergeCell ref="D600:E600"/>
    <mergeCell ref="D601:E601"/>
    <mergeCell ref="D602:E602"/>
    <mergeCell ref="D603:E603"/>
    <mergeCell ref="D604:E604"/>
    <mergeCell ref="D593:E593"/>
    <mergeCell ref="D594:E594"/>
    <mergeCell ref="D595:E595"/>
    <mergeCell ref="D596:E596"/>
    <mergeCell ref="D597:E597"/>
    <mergeCell ref="D598:E598"/>
    <mergeCell ref="D587:E587"/>
    <mergeCell ref="D588:E588"/>
    <mergeCell ref="D589:E589"/>
    <mergeCell ref="D590:E590"/>
    <mergeCell ref="D591:E591"/>
    <mergeCell ref="D592:E592"/>
    <mergeCell ref="D581:E581"/>
    <mergeCell ref="D582:E582"/>
    <mergeCell ref="D583:E583"/>
    <mergeCell ref="D584:E584"/>
    <mergeCell ref="D585:E585"/>
    <mergeCell ref="D586:E586"/>
    <mergeCell ref="D575:E575"/>
    <mergeCell ref="D576:E576"/>
    <mergeCell ref="D577:E577"/>
    <mergeCell ref="D578:E578"/>
    <mergeCell ref="D579:E579"/>
    <mergeCell ref="D580:E580"/>
    <mergeCell ref="D569:E569"/>
    <mergeCell ref="D570:E570"/>
    <mergeCell ref="D571:E571"/>
    <mergeCell ref="D572:E572"/>
    <mergeCell ref="D573:E573"/>
    <mergeCell ref="D574:E574"/>
    <mergeCell ref="D563:E563"/>
    <mergeCell ref="D564:E564"/>
    <mergeCell ref="D565:E565"/>
    <mergeCell ref="D566:E566"/>
    <mergeCell ref="D567:E567"/>
    <mergeCell ref="D568:E568"/>
    <mergeCell ref="D557:E557"/>
    <mergeCell ref="D558:E558"/>
    <mergeCell ref="D559:E559"/>
    <mergeCell ref="D560:E560"/>
    <mergeCell ref="D561:E561"/>
    <mergeCell ref="D562:E562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39:E539"/>
    <mergeCell ref="D540:E540"/>
    <mergeCell ref="D541:E541"/>
    <mergeCell ref="D542:E542"/>
    <mergeCell ref="D543:E543"/>
    <mergeCell ref="D544:E544"/>
    <mergeCell ref="D533:E533"/>
    <mergeCell ref="D534:E534"/>
    <mergeCell ref="D535:E535"/>
    <mergeCell ref="D536:E536"/>
    <mergeCell ref="D537:E537"/>
    <mergeCell ref="D538:E538"/>
    <mergeCell ref="D527:E527"/>
    <mergeCell ref="D528:E528"/>
    <mergeCell ref="D529:E529"/>
    <mergeCell ref="D530:E530"/>
    <mergeCell ref="D531:E531"/>
    <mergeCell ref="D532:E532"/>
    <mergeCell ref="D521:E521"/>
    <mergeCell ref="D522:E522"/>
    <mergeCell ref="D523:E523"/>
    <mergeCell ref="D524:E524"/>
    <mergeCell ref="D525:E525"/>
    <mergeCell ref="D526:E526"/>
    <mergeCell ref="D515:E515"/>
    <mergeCell ref="D516:E516"/>
    <mergeCell ref="D517:E517"/>
    <mergeCell ref="D518:E518"/>
    <mergeCell ref="D519:E519"/>
    <mergeCell ref="D520:E520"/>
    <mergeCell ref="D509:E509"/>
    <mergeCell ref="D510:E510"/>
    <mergeCell ref="D511:E511"/>
    <mergeCell ref="D512:E512"/>
    <mergeCell ref="D513:E513"/>
    <mergeCell ref="D514:E514"/>
    <mergeCell ref="D503:E503"/>
    <mergeCell ref="D504:E504"/>
    <mergeCell ref="D505:E505"/>
    <mergeCell ref="D506:E506"/>
    <mergeCell ref="D507:E507"/>
    <mergeCell ref="D508:E508"/>
    <mergeCell ref="D497:E497"/>
    <mergeCell ref="D498:E498"/>
    <mergeCell ref="D499:E499"/>
    <mergeCell ref="D500:E500"/>
    <mergeCell ref="D501:E501"/>
    <mergeCell ref="D502:E502"/>
    <mergeCell ref="D491:E491"/>
    <mergeCell ref="D492:E492"/>
    <mergeCell ref="D493:E493"/>
    <mergeCell ref="D494:E494"/>
    <mergeCell ref="D495:E495"/>
    <mergeCell ref="D496:E496"/>
    <mergeCell ref="D485:E485"/>
    <mergeCell ref="D486:E486"/>
    <mergeCell ref="D487:E487"/>
    <mergeCell ref="D488:E488"/>
    <mergeCell ref="D489:E489"/>
    <mergeCell ref="D490:E490"/>
    <mergeCell ref="D479:E479"/>
    <mergeCell ref="D480:E480"/>
    <mergeCell ref="D481:E481"/>
    <mergeCell ref="D482:E482"/>
    <mergeCell ref="D483:E483"/>
    <mergeCell ref="D484:E484"/>
    <mergeCell ref="D473:E473"/>
    <mergeCell ref="D474:E474"/>
    <mergeCell ref="D475:E475"/>
    <mergeCell ref="D476:E476"/>
    <mergeCell ref="D477:E477"/>
    <mergeCell ref="D478:E478"/>
    <mergeCell ref="D467:E467"/>
    <mergeCell ref="D468:E468"/>
    <mergeCell ref="D469:E469"/>
    <mergeCell ref="D470:E470"/>
    <mergeCell ref="D471:E471"/>
    <mergeCell ref="D472:E472"/>
    <mergeCell ref="D461:E461"/>
    <mergeCell ref="D462:E462"/>
    <mergeCell ref="D463:E463"/>
    <mergeCell ref="D464:E464"/>
    <mergeCell ref="D465:E465"/>
    <mergeCell ref="D466:E466"/>
    <mergeCell ref="D455:E455"/>
    <mergeCell ref="D456:E456"/>
    <mergeCell ref="D457:E457"/>
    <mergeCell ref="D458:E458"/>
    <mergeCell ref="D459:E459"/>
    <mergeCell ref="D460:E460"/>
    <mergeCell ref="D449:E449"/>
    <mergeCell ref="D450:E450"/>
    <mergeCell ref="D451:E451"/>
    <mergeCell ref="D452:E452"/>
    <mergeCell ref="D453:E453"/>
    <mergeCell ref="D454:E454"/>
    <mergeCell ref="D443:E443"/>
    <mergeCell ref="D444:E444"/>
    <mergeCell ref="D445:E445"/>
    <mergeCell ref="D446:E446"/>
    <mergeCell ref="D447:E447"/>
    <mergeCell ref="D448:E448"/>
    <mergeCell ref="D437:E437"/>
    <mergeCell ref="D438:E438"/>
    <mergeCell ref="D439:E439"/>
    <mergeCell ref="D440:E440"/>
    <mergeCell ref="D441:E441"/>
    <mergeCell ref="D442:E442"/>
    <mergeCell ref="D431:E431"/>
    <mergeCell ref="D432:E432"/>
    <mergeCell ref="D433:E433"/>
    <mergeCell ref="D434:E434"/>
    <mergeCell ref="D435:E435"/>
    <mergeCell ref="D436:E436"/>
    <mergeCell ref="D425:E425"/>
    <mergeCell ref="D426:E426"/>
    <mergeCell ref="D427:E427"/>
    <mergeCell ref="D428:E428"/>
    <mergeCell ref="D429:E429"/>
    <mergeCell ref="D430:E430"/>
    <mergeCell ref="D419:E419"/>
    <mergeCell ref="D420:E420"/>
    <mergeCell ref="D421:E421"/>
    <mergeCell ref="D422:E422"/>
    <mergeCell ref="D423:E423"/>
    <mergeCell ref="D424:E424"/>
    <mergeCell ref="D413:E413"/>
    <mergeCell ref="D414:E414"/>
    <mergeCell ref="D415:E415"/>
    <mergeCell ref="D416:E416"/>
    <mergeCell ref="D417:E417"/>
    <mergeCell ref="D418:E418"/>
    <mergeCell ref="D407:E407"/>
    <mergeCell ref="D408:E408"/>
    <mergeCell ref="D409:E409"/>
    <mergeCell ref="D410:E410"/>
    <mergeCell ref="D411:E411"/>
    <mergeCell ref="D412:E412"/>
    <mergeCell ref="D401:E401"/>
    <mergeCell ref="D402:E402"/>
    <mergeCell ref="D403:E403"/>
    <mergeCell ref="D404:E404"/>
    <mergeCell ref="D405:E405"/>
    <mergeCell ref="D406:E406"/>
    <mergeCell ref="D395:E395"/>
    <mergeCell ref="D396:E396"/>
    <mergeCell ref="D397:E397"/>
    <mergeCell ref="D398:E398"/>
    <mergeCell ref="D399:E399"/>
    <mergeCell ref="D400:E400"/>
    <mergeCell ref="D389:E389"/>
    <mergeCell ref="D390:E390"/>
    <mergeCell ref="D391:E391"/>
    <mergeCell ref="D392:E392"/>
    <mergeCell ref="D393:E393"/>
    <mergeCell ref="D394:E394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D371:E371"/>
    <mergeCell ref="D372:E372"/>
    <mergeCell ref="D373:E373"/>
    <mergeCell ref="D374:E374"/>
    <mergeCell ref="D375:E375"/>
    <mergeCell ref="D376:E376"/>
    <mergeCell ref="D365:E365"/>
    <mergeCell ref="D366:E366"/>
    <mergeCell ref="D367:E367"/>
    <mergeCell ref="D368:E368"/>
    <mergeCell ref="D369:E369"/>
    <mergeCell ref="D370:E370"/>
    <mergeCell ref="D359:E359"/>
    <mergeCell ref="D360:E360"/>
    <mergeCell ref="D361:E361"/>
    <mergeCell ref="D362:E362"/>
    <mergeCell ref="D363:E363"/>
    <mergeCell ref="D364:E364"/>
    <mergeCell ref="D353:E353"/>
    <mergeCell ref="D354:E354"/>
    <mergeCell ref="D355:E355"/>
    <mergeCell ref="D356:E356"/>
    <mergeCell ref="D357:E357"/>
    <mergeCell ref="D358:E358"/>
    <mergeCell ref="D347:E347"/>
    <mergeCell ref="D348:E348"/>
    <mergeCell ref="D349:E349"/>
    <mergeCell ref="D350:E350"/>
    <mergeCell ref="D351:E351"/>
    <mergeCell ref="D352:E352"/>
    <mergeCell ref="D341:E341"/>
    <mergeCell ref="D342:E342"/>
    <mergeCell ref="D343:E343"/>
    <mergeCell ref="D344:E344"/>
    <mergeCell ref="D345:E345"/>
    <mergeCell ref="D346:E346"/>
    <mergeCell ref="D335:E335"/>
    <mergeCell ref="D336:E336"/>
    <mergeCell ref="D337:E337"/>
    <mergeCell ref="D338:E338"/>
    <mergeCell ref="D339:E339"/>
    <mergeCell ref="D340:E340"/>
    <mergeCell ref="D329:E329"/>
    <mergeCell ref="D330:E330"/>
    <mergeCell ref="D331:E331"/>
    <mergeCell ref="D332:E332"/>
    <mergeCell ref="D333:E333"/>
    <mergeCell ref="D334:E334"/>
    <mergeCell ref="D323:E323"/>
    <mergeCell ref="D324:E324"/>
    <mergeCell ref="D325:E325"/>
    <mergeCell ref="D326:E326"/>
    <mergeCell ref="D327:E327"/>
    <mergeCell ref="D328:E328"/>
    <mergeCell ref="D317:E317"/>
    <mergeCell ref="D318:E318"/>
    <mergeCell ref="D319:E319"/>
    <mergeCell ref="D320:E320"/>
    <mergeCell ref="D321:E321"/>
    <mergeCell ref="D322:E322"/>
    <mergeCell ref="D311:E311"/>
    <mergeCell ref="D312:E312"/>
    <mergeCell ref="D313:E313"/>
    <mergeCell ref="D314:E314"/>
    <mergeCell ref="D315:E315"/>
    <mergeCell ref="D316:E316"/>
    <mergeCell ref="D305:E305"/>
    <mergeCell ref="D306:E306"/>
    <mergeCell ref="D307:E307"/>
    <mergeCell ref="D308:E308"/>
    <mergeCell ref="D309:E309"/>
    <mergeCell ref="D310:E310"/>
    <mergeCell ref="D299:E299"/>
    <mergeCell ref="D300:E300"/>
    <mergeCell ref="D301:E301"/>
    <mergeCell ref="D302:E302"/>
    <mergeCell ref="D303:E303"/>
    <mergeCell ref="D304:E304"/>
    <mergeCell ref="D293:E293"/>
    <mergeCell ref="D294:E294"/>
    <mergeCell ref="D295:E295"/>
    <mergeCell ref="D296:E296"/>
    <mergeCell ref="D297:E297"/>
    <mergeCell ref="D298:E298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5:E275"/>
    <mergeCell ref="D276:E276"/>
    <mergeCell ref="D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F1000:G1000"/>
    <mergeCell ref="H1000:I1000"/>
    <mergeCell ref="D3:E5"/>
    <mergeCell ref="D6:E6"/>
    <mergeCell ref="D7:E7"/>
    <mergeCell ref="D8:E8"/>
    <mergeCell ref="D9:E9"/>
    <mergeCell ref="D10:E10"/>
    <mergeCell ref="D11:E11"/>
    <mergeCell ref="D12:E12"/>
    <mergeCell ref="F997:G997"/>
    <mergeCell ref="H997:I997"/>
    <mergeCell ref="F998:G998"/>
    <mergeCell ref="H998:I998"/>
    <mergeCell ref="F999:G999"/>
    <mergeCell ref="H999:I999"/>
    <mergeCell ref="F994:G994"/>
    <mergeCell ref="H994:I994"/>
    <mergeCell ref="F995:G995"/>
    <mergeCell ref="H995:I995"/>
    <mergeCell ref="F996:G996"/>
    <mergeCell ref="H996:I996"/>
    <mergeCell ref="F991:G991"/>
    <mergeCell ref="H991:I991"/>
    <mergeCell ref="F992:G992"/>
    <mergeCell ref="H992:I992"/>
    <mergeCell ref="F993:G993"/>
    <mergeCell ref="H993:I993"/>
    <mergeCell ref="F988:G988"/>
    <mergeCell ref="H988:I988"/>
    <mergeCell ref="F989:G989"/>
    <mergeCell ref="H989:I989"/>
    <mergeCell ref="F990:G990"/>
    <mergeCell ref="H990:I990"/>
    <mergeCell ref="F985:G985"/>
    <mergeCell ref="H985:I985"/>
    <mergeCell ref="F986:G986"/>
    <mergeCell ref="H986:I986"/>
    <mergeCell ref="F987:G987"/>
    <mergeCell ref="H987:I987"/>
    <mergeCell ref="F982:G982"/>
    <mergeCell ref="H982:I982"/>
    <mergeCell ref="F983:G983"/>
    <mergeCell ref="H983:I983"/>
    <mergeCell ref="F984:G984"/>
    <mergeCell ref="H984:I984"/>
    <mergeCell ref="F979:G979"/>
    <mergeCell ref="H979:I979"/>
    <mergeCell ref="F980:G980"/>
    <mergeCell ref="H980:I980"/>
    <mergeCell ref="F981:G981"/>
    <mergeCell ref="H981:I981"/>
    <mergeCell ref="F976:G976"/>
    <mergeCell ref="H976:I976"/>
    <mergeCell ref="F977:G977"/>
    <mergeCell ref="H977:I977"/>
    <mergeCell ref="F978:G978"/>
    <mergeCell ref="H978:I978"/>
    <mergeCell ref="F973:G973"/>
    <mergeCell ref="H973:I973"/>
    <mergeCell ref="F974:G974"/>
    <mergeCell ref="H974:I974"/>
    <mergeCell ref="F975:G975"/>
    <mergeCell ref="H975:I975"/>
    <mergeCell ref="F970:G970"/>
    <mergeCell ref="H970:I970"/>
    <mergeCell ref="F971:G971"/>
    <mergeCell ref="H971:I971"/>
    <mergeCell ref="F972:G972"/>
    <mergeCell ref="H972:I972"/>
    <mergeCell ref="F967:G967"/>
    <mergeCell ref="H967:I967"/>
    <mergeCell ref="F968:G968"/>
    <mergeCell ref="H968:I968"/>
    <mergeCell ref="F969:G969"/>
    <mergeCell ref="H969:I969"/>
    <mergeCell ref="F964:G964"/>
    <mergeCell ref="H964:I964"/>
    <mergeCell ref="F965:G965"/>
    <mergeCell ref="H965:I965"/>
    <mergeCell ref="F966:G966"/>
    <mergeCell ref="H966:I966"/>
    <mergeCell ref="F961:G961"/>
    <mergeCell ref="H961:I961"/>
    <mergeCell ref="F962:G962"/>
    <mergeCell ref="H962:I962"/>
    <mergeCell ref="F963:G963"/>
    <mergeCell ref="H963:I963"/>
    <mergeCell ref="F958:G958"/>
    <mergeCell ref="H958:I958"/>
    <mergeCell ref="F959:G959"/>
    <mergeCell ref="H959:I959"/>
    <mergeCell ref="F960:G960"/>
    <mergeCell ref="H960:I960"/>
    <mergeCell ref="F955:G955"/>
    <mergeCell ref="H955:I955"/>
    <mergeCell ref="F956:G956"/>
    <mergeCell ref="H956:I956"/>
    <mergeCell ref="F957:G957"/>
    <mergeCell ref="H957:I957"/>
    <mergeCell ref="F952:G952"/>
    <mergeCell ref="H952:I952"/>
    <mergeCell ref="F953:G953"/>
    <mergeCell ref="H953:I953"/>
    <mergeCell ref="F954:G954"/>
    <mergeCell ref="H954:I954"/>
    <mergeCell ref="F949:G949"/>
    <mergeCell ref="H949:I949"/>
    <mergeCell ref="F950:G950"/>
    <mergeCell ref="H950:I950"/>
    <mergeCell ref="F951:G951"/>
    <mergeCell ref="H951:I951"/>
    <mergeCell ref="F946:G946"/>
    <mergeCell ref="H946:I946"/>
    <mergeCell ref="F947:G947"/>
    <mergeCell ref="H947:I947"/>
    <mergeCell ref="F948:G948"/>
    <mergeCell ref="H948:I948"/>
    <mergeCell ref="F943:G943"/>
    <mergeCell ref="H943:I943"/>
    <mergeCell ref="F944:G944"/>
    <mergeCell ref="H944:I944"/>
    <mergeCell ref="F945:G945"/>
    <mergeCell ref="H945:I945"/>
    <mergeCell ref="F940:G940"/>
    <mergeCell ref="H940:I940"/>
    <mergeCell ref="F941:G941"/>
    <mergeCell ref="H941:I941"/>
    <mergeCell ref="F942:G942"/>
    <mergeCell ref="H942:I942"/>
    <mergeCell ref="F937:G937"/>
    <mergeCell ref="H937:I937"/>
    <mergeCell ref="F938:G938"/>
    <mergeCell ref="H938:I938"/>
    <mergeCell ref="F939:G939"/>
    <mergeCell ref="H939:I939"/>
    <mergeCell ref="F934:G934"/>
    <mergeCell ref="H934:I934"/>
    <mergeCell ref="F935:G935"/>
    <mergeCell ref="H935:I935"/>
    <mergeCell ref="F936:G936"/>
    <mergeCell ref="H936:I936"/>
    <mergeCell ref="F931:G931"/>
    <mergeCell ref="H931:I931"/>
    <mergeCell ref="F932:G932"/>
    <mergeCell ref="H932:I932"/>
    <mergeCell ref="F933:G933"/>
    <mergeCell ref="H933:I933"/>
    <mergeCell ref="F928:G928"/>
    <mergeCell ref="H928:I928"/>
    <mergeCell ref="F929:G929"/>
    <mergeCell ref="H929:I929"/>
    <mergeCell ref="F930:G930"/>
    <mergeCell ref="H930:I930"/>
    <mergeCell ref="F925:G925"/>
    <mergeCell ref="H925:I925"/>
    <mergeCell ref="F926:G926"/>
    <mergeCell ref="H926:I926"/>
    <mergeCell ref="F927:G927"/>
    <mergeCell ref="H927:I927"/>
    <mergeCell ref="F922:G922"/>
    <mergeCell ref="H922:I922"/>
    <mergeCell ref="F923:G923"/>
    <mergeCell ref="H923:I923"/>
    <mergeCell ref="F924:G924"/>
    <mergeCell ref="H924:I924"/>
    <mergeCell ref="F919:G919"/>
    <mergeCell ref="H919:I919"/>
    <mergeCell ref="F920:G920"/>
    <mergeCell ref="H920:I920"/>
    <mergeCell ref="F921:G921"/>
    <mergeCell ref="H921:I921"/>
    <mergeCell ref="F916:G916"/>
    <mergeCell ref="H916:I916"/>
    <mergeCell ref="F917:G917"/>
    <mergeCell ref="H917:I917"/>
    <mergeCell ref="F918:G918"/>
    <mergeCell ref="H918:I918"/>
    <mergeCell ref="F913:G913"/>
    <mergeCell ref="H913:I913"/>
    <mergeCell ref="F914:G914"/>
    <mergeCell ref="H914:I914"/>
    <mergeCell ref="F915:G915"/>
    <mergeCell ref="H915:I915"/>
    <mergeCell ref="F910:G910"/>
    <mergeCell ref="H910:I910"/>
    <mergeCell ref="F911:G911"/>
    <mergeCell ref="H911:I911"/>
    <mergeCell ref="F912:G912"/>
    <mergeCell ref="H912:I912"/>
    <mergeCell ref="F907:G907"/>
    <mergeCell ref="H907:I907"/>
    <mergeCell ref="F908:G908"/>
    <mergeCell ref="H908:I908"/>
    <mergeCell ref="F909:G909"/>
    <mergeCell ref="H909:I909"/>
    <mergeCell ref="F904:G904"/>
    <mergeCell ref="H904:I904"/>
    <mergeCell ref="F905:G905"/>
    <mergeCell ref="H905:I905"/>
    <mergeCell ref="F906:G906"/>
    <mergeCell ref="H906:I906"/>
    <mergeCell ref="F901:G901"/>
    <mergeCell ref="H901:I901"/>
    <mergeCell ref="F902:G902"/>
    <mergeCell ref="H902:I902"/>
    <mergeCell ref="F903:G903"/>
    <mergeCell ref="H903:I903"/>
    <mergeCell ref="F898:G898"/>
    <mergeCell ref="H898:I898"/>
    <mergeCell ref="F899:G899"/>
    <mergeCell ref="H899:I899"/>
    <mergeCell ref="F900:G900"/>
    <mergeCell ref="H900:I900"/>
    <mergeCell ref="F895:G895"/>
    <mergeCell ref="H895:I895"/>
    <mergeCell ref="F896:G896"/>
    <mergeCell ref="H896:I896"/>
    <mergeCell ref="F897:G897"/>
    <mergeCell ref="H897:I897"/>
    <mergeCell ref="F892:G892"/>
    <mergeCell ref="H892:I892"/>
    <mergeCell ref="F893:G893"/>
    <mergeCell ref="H893:I893"/>
    <mergeCell ref="F894:G894"/>
    <mergeCell ref="H894:I894"/>
    <mergeCell ref="F889:G889"/>
    <mergeCell ref="H889:I889"/>
    <mergeCell ref="F890:G890"/>
    <mergeCell ref="H890:I890"/>
    <mergeCell ref="F891:G891"/>
    <mergeCell ref="H891:I891"/>
    <mergeCell ref="F886:G886"/>
    <mergeCell ref="H886:I886"/>
    <mergeCell ref="F887:G887"/>
    <mergeCell ref="H887:I887"/>
    <mergeCell ref="F888:G888"/>
    <mergeCell ref="H888:I888"/>
    <mergeCell ref="F883:G883"/>
    <mergeCell ref="H883:I883"/>
    <mergeCell ref="F884:G884"/>
    <mergeCell ref="H884:I884"/>
    <mergeCell ref="F885:G885"/>
    <mergeCell ref="H885:I885"/>
    <mergeCell ref="F880:G880"/>
    <mergeCell ref="H880:I880"/>
    <mergeCell ref="F881:G881"/>
    <mergeCell ref="H881:I881"/>
    <mergeCell ref="F882:G882"/>
    <mergeCell ref="H882:I882"/>
    <mergeCell ref="F877:G877"/>
    <mergeCell ref="H877:I877"/>
    <mergeCell ref="F878:G878"/>
    <mergeCell ref="H878:I878"/>
    <mergeCell ref="F879:G879"/>
    <mergeCell ref="H879:I879"/>
    <mergeCell ref="F874:G874"/>
    <mergeCell ref="H874:I874"/>
    <mergeCell ref="F875:G875"/>
    <mergeCell ref="H875:I875"/>
    <mergeCell ref="F876:G876"/>
    <mergeCell ref="H876:I876"/>
    <mergeCell ref="F871:G871"/>
    <mergeCell ref="H871:I871"/>
    <mergeCell ref="F872:G872"/>
    <mergeCell ref="H872:I872"/>
    <mergeCell ref="F873:G873"/>
    <mergeCell ref="H873:I873"/>
    <mergeCell ref="F868:G868"/>
    <mergeCell ref="H868:I868"/>
    <mergeCell ref="F869:G869"/>
    <mergeCell ref="H869:I869"/>
    <mergeCell ref="F870:G870"/>
    <mergeCell ref="H870:I870"/>
    <mergeCell ref="F865:G865"/>
    <mergeCell ref="H865:I865"/>
    <mergeCell ref="F866:G866"/>
    <mergeCell ref="H866:I866"/>
    <mergeCell ref="F867:G867"/>
    <mergeCell ref="H867:I867"/>
    <mergeCell ref="F862:G862"/>
    <mergeCell ref="H862:I862"/>
    <mergeCell ref="F863:G863"/>
    <mergeCell ref="H863:I863"/>
    <mergeCell ref="F864:G864"/>
    <mergeCell ref="H864:I864"/>
    <mergeCell ref="F859:G859"/>
    <mergeCell ref="H859:I859"/>
    <mergeCell ref="F860:G860"/>
    <mergeCell ref="H860:I860"/>
    <mergeCell ref="F861:G861"/>
    <mergeCell ref="H861:I861"/>
    <mergeCell ref="F856:G856"/>
    <mergeCell ref="H856:I856"/>
    <mergeCell ref="F857:G857"/>
    <mergeCell ref="H857:I857"/>
    <mergeCell ref="F858:G858"/>
    <mergeCell ref="H858:I858"/>
    <mergeCell ref="F853:G853"/>
    <mergeCell ref="H853:I853"/>
    <mergeCell ref="F854:G854"/>
    <mergeCell ref="H854:I854"/>
    <mergeCell ref="F855:G855"/>
    <mergeCell ref="H855:I855"/>
    <mergeCell ref="F850:G850"/>
    <mergeCell ref="H850:I850"/>
    <mergeCell ref="F851:G851"/>
    <mergeCell ref="H851:I851"/>
    <mergeCell ref="F852:G852"/>
    <mergeCell ref="H852:I852"/>
    <mergeCell ref="F847:G847"/>
    <mergeCell ref="H847:I847"/>
    <mergeCell ref="F848:G848"/>
    <mergeCell ref="H848:I848"/>
    <mergeCell ref="F849:G849"/>
    <mergeCell ref="H849:I849"/>
    <mergeCell ref="F844:G844"/>
    <mergeCell ref="H844:I844"/>
    <mergeCell ref="F845:G845"/>
    <mergeCell ref="H845:I845"/>
    <mergeCell ref="F846:G846"/>
    <mergeCell ref="H846:I846"/>
    <mergeCell ref="F841:G841"/>
    <mergeCell ref="H841:I841"/>
    <mergeCell ref="F842:G842"/>
    <mergeCell ref="H842:I842"/>
    <mergeCell ref="F843:G843"/>
    <mergeCell ref="H843:I843"/>
    <mergeCell ref="F838:G838"/>
    <mergeCell ref="H838:I838"/>
    <mergeCell ref="F839:G839"/>
    <mergeCell ref="H839:I839"/>
    <mergeCell ref="F840:G840"/>
    <mergeCell ref="H840:I840"/>
    <mergeCell ref="F835:G835"/>
    <mergeCell ref="H835:I835"/>
    <mergeCell ref="F836:G836"/>
    <mergeCell ref="H836:I836"/>
    <mergeCell ref="F837:G837"/>
    <mergeCell ref="H837:I837"/>
    <mergeCell ref="F832:G832"/>
    <mergeCell ref="H832:I832"/>
    <mergeCell ref="F833:G833"/>
    <mergeCell ref="H833:I833"/>
    <mergeCell ref="F834:G834"/>
    <mergeCell ref="H834:I834"/>
    <mergeCell ref="F829:G829"/>
    <mergeCell ref="H829:I829"/>
    <mergeCell ref="F830:G830"/>
    <mergeCell ref="H830:I830"/>
    <mergeCell ref="F831:G831"/>
    <mergeCell ref="H831:I831"/>
    <mergeCell ref="F826:G826"/>
    <mergeCell ref="H826:I826"/>
    <mergeCell ref="F827:G827"/>
    <mergeCell ref="H827:I827"/>
    <mergeCell ref="F828:G828"/>
    <mergeCell ref="H828:I828"/>
    <mergeCell ref="F823:G823"/>
    <mergeCell ref="H823:I823"/>
    <mergeCell ref="F824:G824"/>
    <mergeCell ref="H824:I824"/>
    <mergeCell ref="F825:G825"/>
    <mergeCell ref="H825:I825"/>
    <mergeCell ref="F820:G820"/>
    <mergeCell ref="H820:I820"/>
    <mergeCell ref="F821:G821"/>
    <mergeCell ref="H821:I821"/>
    <mergeCell ref="F822:G822"/>
    <mergeCell ref="H822:I822"/>
    <mergeCell ref="F817:G817"/>
    <mergeCell ref="H817:I817"/>
    <mergeCell ref="F818:G818"/>
    <mergeCell ref="H818:I818"/>
    <mergeCell ref="F819:G819"/>
    <mergeCell ref="H819:I819"/>
    <mergeCell ref="F814:G814"/>
    <mergeCell ref="H814:I814"/>
    <mergeCell ref="F815:G815"/>
    <mergeCell ref="H815:I815"/>
    <mergeCell ref="F816:G816"/>
    <mergeCell ref="H816:I816"/>
    <mergeCell ref="F811:G811"/>
    <mergeCell ref="H811:I811"/>
    <mergeCell ref="F812:G812"/>
    <mergeCell ref="H812:I812"/>
    <mergeCell ref="F813:G813"/>
    <mergeCell ref="H813:I813"/>
    <mergeCell ref="F808:G808"/>
    <mergeCell ref="H808:I808"/>
    <mergeCell ref="F809:G809"/>
    <mergeCell ref="H809:I809"/>
    <mergeCell ref="F810:G810"/>
    <mergeCell ref="H810:I810"/>
    <mergeCell ref="F805:G805"/>
    <mergeCell ref="H805:I805"/>
    <mergeCell ref="F806:G806"/>
    <mergeCell ref="H806:I806"/>
    <mergeCell ref="F807:G807"/>
    <mergeCell ref="H807:I807"/>
    <mergeCell ref="F802:G802"/>
    <mergeCell ref="H802:I802"/>
    <mergeCell ref="F803:G803"/>
    <mergeCell ref="H803:I803"/>
    <mergeCell ref="F804:G804"/>
    <mergeCell ref="H804:I804"/>
    <mergeCell ref="F799:G799"/>
    <mergeCell ref="H799:I799"/>
    <mergeCell ref="F800:G800"/>
    <mergeCell ref="H800:I800"/>
    <mergeCell ref="F801:G801"/>
    <mergeCell ref="H801:I801"/>
    <mergeCell ref="F796:G796"/>
    <mergeCell ref="H796:I796"/>
    <mergeCell ref="F797:G797"/>
    <mergeCell ref="H797:I797"/>
    <mergeCell ref="F798:G798"/>
    <mergeCell ref="H798:I798"/>
    <mergeCell ref="F793:G793"/>
    <mergeCell ref="H793:I793"/>
    <mergeCell ref="F794:G794"/>
    <mergeCell ref="H794:I794"/>
    <mergeCell ref="F795:G795"/>
    <mergeCell ref="H795:I795"/>
    <mergeCell ref="F790:G790"/>
    <mergeCell ref="H790:I790"/>
    <mergeCell ref="F791:G791"/>
    <mergeCell ref="H791:I791"/>
    <mergeCell ref="F792:G792"/>
    <mergeCell ref="H792:I792"/>
    <mergeCell ref="F787:G787"/>
    <mergeCell ref="H787:I787"/>
    <mergeCell ref="F788:G788"/>
    <mergeCell ref="H788:I788"/>
    <mergeCell ref="F789:G789"/>
    <mergeCell ref="H789:I789"/>
    <mergeCell ref="F784:G784"/>
    <mergeCell ref="H784:I784"/>
    <mergeCell ref="F785:G785"/>
    <mergeCell ref="H785:I785"/>
    <mergeCell ref="F786:G786"/>
    <mergeCell ref="H786:I786"/>
    <mergeCell ref="F781:G781"/>
    <mergeCell ref="H781:I781"/>
    <mergeCell ref="F782:G782"/>
    <mergeCell ref="H782:I782"/>
    <mergeCell ref="F783:G783"/>
    <mergeCell ref="H783:I783"/>
    <mergeCell ref="F778:G778"/>
    <mergeCell ref="H778:I778"/>
    <mergeCell ref="F779:G779"/>
    <mergeCell ref="H779:I779"/>
    <mergeCell ref="F780:G780"/>
    <mergeCell ref="H780:I780"/>
    <mergeCell ref="F775:G775"/>
    <mergeCell ref="H775:I775"/>
    <mergeCell ref="F776:G776"/>
    <mergeCell ref="H776:I776"/>
    <mergeCell ref="F777:G777"/>
    <mergeCell ref="H777:I777"/>
    <mergeCell ref="F772:G772"/>
    <mergeCell ref="H772:I772"/>
    <mergeCell ref="F773:G773"/>
    <mergeCell ref="H773:I773"/>
    <mergeCell ref="F774:G774"/>
    <mergeCell ref="H774:I774"/>
    <mergeCell ref="F769:G769"/>
    <mergeCell ref="H769:I769"/>
    <mergeCell ref="F770:G770"/>
    <mergeCell ref="H770:I770"/>
    <mergeCell ref="F771:G771"/>
    <mergeCell ref="H771:I771"/>
    <mergeCell ref="F766:G766"/>
    <mergeCell ref="H766:I766"/>
    <mergeCell ref="F767:G767"/>
    <mergeCell ref="H767:I767"/>
    <mergeCell ref="F768:G768"/>
    <mergeCell ref="H768:I768"/>
    <mergeCell ref="F763:G763"/>
    <mergeCell ref="H763:I763"/>
    <mergeCell ref="F764:G764"/>
    <mergeCell ref="H764:I764"/>
    <mergeCell ref="F765:G765"/>
    <mergeCell ref="H765:I765"/>
    <mergeCell ref="F760:G760"/>
    <mergeCell ref="H760:I760"/>
    <mergeCell ref="F761:G761"/>
    <mergeCell ref="H761:I761"/>
    <mergeCell ref="F762:G762"/>
    <mergeCell ref="H762:I762"/>
    <mergeCell ref="F757:G757"/>
    <mergeCell ref="H757:I757"/>
    <mergeCell ref="F758:G758"/>
    <mergeCell ref="H758:I758"/>
    <mergeCell ref="F759:G759"/>
    <mergeCell ref="H759:I759"/>
    <mergeCell ref="F754:G754"/>
    <mergeCell ref="H754:I754"/>
    <mergeCell ref="F755:G755"/>
    <mergeCell ref="H755:I755"/>
    <mergeCell ref="F756:G756"/>
    <mergeCell ref="H756:I756"/>
    <mergeCell ref="F751:G751"/>
    <mergeCell ref="H751:I751"/>
    <mergeCell ref="F752:G752"/>
    <mergeCell ref="H752:I752"/>
    <mergeCell ref="F753:G753"/>
    <mergeCell ref="H753:I753"/>
    <mergeCell ref="F748:G748"/>
    <mergeCell ref="H748:I748"/>
    <mergeCell ref="F749:G749"/>
    <mergeCell ref="H749:I749"/>
    <mergeCell ref="F750:G750"/>
    <mergeCell ref="H750:I750"/>
    <mergeCell ref="F745:G745"/>
    <mergeCell ref="H745:I745"/>
    <mergeCell ref="F746:G746"/>
    <mergeCell ref="H746:I746"/>
    <mergeCell ref="F747:G747"/>
    <mergeCell ref="H747:I747"/>
    <mergeCell ref="F742:G742"/>
    <mergeCell ref="H742:I742"/>
    <mergeCell ref="F743:G743"/>
    <mergeCell ref="H743:I743"/>
    <mergeCell ref="F744:G744"/>
    <mergeCell ref="H744:I744"/>
    <mergeCell ref="F739:G739"/>
    <mergeCell ref="H739:I739"/>
    <mergeCell ref="F740:G740"/>
    <mergeCell ref="H740:I740"/>
    <mergeCell ref="F741:G741"/>
    <mergeCell ref="H741:I741"/>
    <mergeCell ref="F736:G736"/>
    <mergeCell ref="H736:I736"/>
    <mergeCell ref="F737:G737"/>
    <mergeCell ref="H737:I737"/>
    <mergeCell ref="F738:G738"/>
    <mergeCell ref="H738:I738"/>
    <mergeCell ref="F733:G733"/>
    <mergeCell ref="H733:I733"/>
    <mergeCell ref="F734:G734"/>
    <mergeCell ref="H734:I734"/>
    <mergeCell ref="F735:G735"/>
    <mergeCell ref="H735:I735"/>
    <mergeCell ref="F730:G730"/>
    <mergeCell ref="H730:I730"/>
    <mergeCell ref="F731:G731"/>
    <mergeCell ref="H731:I731"/>
    <mergeCell ref="F732:G732"/>
    <mergeCell ref="H732:I732"/>
    <mergeCell ref="F727:G727"/>
    <mergeCell ref="H727:I727"/>
    <mergeCell ref="F728:G728"/>
    <mergeCell ref="H728:I728"/>
    <mergeCell ref="F729:G729"/>
    <mergeCell ref="H729:I729"/>
    <mergeCell ref="F724:G724"/>
    <mergeCell ref="H724:I724"/>
    <mergeCell ref="F725:G725"/>
    <mergeCell ref="H725:I725"/>
    <mergeCell ref="F726:G726"/>
    <mergeCell ref="H726:I726"/>
    <mergeCell ref="F721:G721"/>
    <mergeCell ref="H721:I721"/>
    <mergeCell ref="F722:G722"/>
    <mergeCell ref="H722:I722"/>
    <mergeCell ref="F723:G723"/>
    <mergeCell ref="H723:I723"/>
    <mergeCell ref="F718:G718"/>
    <mergeCell ref="H718:I718"/>
    <mergeCell ref="F719:G719"/>
    <mergeCell ref="H719:I719"/>
    <mergeCell ref="F720:G720"/>
    <mergeCell ref="H720:I720"/>
    <mergeCell ref="F715:G715"/>
    <mergeCell ref="H715:I715"/>
    <mergeCell ref="F716:G716"/>
    <mergeCell ref="H716:I716"/>
    <mergeCell ref="F717:G717"/>
    <mergeCell ref="H717:I717"/>
    <mergeCell ref="F712:G712"/>
    <mergeCell ref="H712:I712"/>
    <mergeCell ref="F713:G713"/>
    <mergeCell ref="H713:I713"/>
    <mergeCell ref="F714:G714"/>
    <mergeCell ref="H714:I714"/>
    <mergeCell ref="F709:G709"/>
    <mergeCell ref="H709:I709"/>
    <mergeCell ref="F710:G710"/>
    <mergeCell ref="H710:I710"/>
    <mergeCell ref="F711:G711"/>
    <mergeCell ref="H711:I711"/>
    <mergeCell ref="F706:G706"/>
    <mergeCell ref="H706:I706"/>
    <mergeCell ref="F707:G707"/>
    <mergeCell ref="H707:I707"/>
    <mergeCell ref="F708:G708"/>
    <mergeCell ref="H708:I708"/>
    <mergeCell ref="F703:G703"/>
    <mergeCell ref="H703:I703"/>
    <mergeCell ref="F704:G704"/>
    <mergeCell ref="H704:I704"/>
    <mergeCell ref="F705:G705"/>
    <mergeCell ref="H705:I705"/>
    <mergeCell ref="F700:G700"/>
    <mergeCell ref="H700:I700"/>
    <mergeCell ref="F701:G701"/>
    <mergeCell ref="H701:I701"/>
    <mergeCell ref="F702:G702"/>
    <mergeCell ref="H702:I702"/>
    <mergeCell ref="F697:G697"/>
    <mergeCell ref="H697:I697"/>
    <mergeCell ref="F698:G698"/>
    <mergeCell ref="H698:I698"/>
    <mergeCell ref="F699:G699"/>
    <mergeCell ref="H699:I699"/>
    <mergeCell ref="F694:G694"/>
    <mergeCell ref="H694:I694"/>
    <mergeCell ref="F695:G695"/>
    <mergeCell ref="H695:I695"/>
    <mergeCell ref="F696:G696"/>
    <mergeCell ref="H696:I696"/>
    <mergeCell ref="F691:G691"/>
    <mergeCell ref="H691:I691"/>
    <mergeCell ref="F692:G692"/>
    <mergeCell ref="H692:I692"/>
    <mergeCell ref="F693:G693"/>
    <mergeCell ref="H693:I693"/>
    <mergeCell ref="F688:G688"/>
    <mergeCell ref="H688:I688"/>
    <mergeCell ref="F689:G689"/>
    <mergeCell ref="H689:I689"/>
    <mergeCell ref="F690:G690"/>
    <mergeCell ref="H690:I690"/>
    <mergeCell ref="F685:G685"/>
    <mergeCell ref="H685:I685"/>
    <mergeCell ref="F686:G686"/>
    <mergeCell ref="H686:I686"/>
    <mergeCell ref="F687:G687"/>
    <mergeCell ref="H687:I687"/>
    <mergeCell ref="F682:G682"/>
    <mergeCell ref="H682:I682"/>
    <mergeCell ref="F683:G683"/>
    <mergeCell ref="H683:I683"/>
    <mergeCell ref="F684:G684"/>
    <mergeCell ref="H684:I684"/>
    <mergeCell ref="F679:G679"/>
    <mergeCell ref="H679:I679"/>
    <mergeCell ref="F680:G680"/>
    <mergeCell ref="H680:I680"/>
    <mergeCell ref="F681:G681"/>
    <mergeCell ref="H681:I681"/>
    <mergeCell ref="F676:G676"/>
    <mergeCell ref="H676:I676"/>
    <mergeCell ref="F677:G677"/>
    <mergeCell ref="H677:I677"/>
    <mergeCell ref="F678:G678"/>
    <mergeCell ref="H678:I678"/>
    <mergeCell ref="F673:G673"/>
    <mergeCell ref="H673:I673"/>
    <mergeCell ref="F674:G674"/>
    <mergeCell ref="H674:I674"/>
    <mergeCell ref="F675:G675"/>
    <mergeCell ref="H675:I675"/>
    <mergeCell ref="F670:G670"/>
    <mergeCell ref="H670:I670"/>
    <mergeCell ref="F671:G671"/>
    <mergeCell ref="H671:I671"/>
    <mergeCell ref="F672:G672"/>
    <mergeCell ref="H672:I672"/>
    <mergeCell ref="F667:G667"/>
    <mergeCell ref="H667:I667"/>
    <mergeCell ref="F668:G668"/>
    <mergeCell ref="H668:I668"/>
    <mergeCell ref="F669:G669"/>
    <mergeCell ref="H669:I669"/>
    <mergeCell ref="F664:G664"/>
    <mergeCell ref="H664:I664"/>
    <mergeCell ref="F665:G665"/>
    <mergeCell ref="H665:I665"/>
    <mergeCell ref="F666:G666"/>
    <mergeCell ref="H666:I666"/>
    <mergeCell ref="F661:G661"/>
    <mergeCell ref="H661:I661"/>
    <mergeCell ref="F662:G662"/>
    <mergeCell ref="H662:I662"/>
    <mergeCell ref="F663:G663"/>
    <mergeCell ref="H663:I663"/>
    <mergeCell ref="F658:G658"/>
    <mergeCell ref="H658:I658"/>
    <mergeCell ref="F659:G659"/>
    <mergeCell ref="H659:I659"/>
    <mergeCell ref="F660:G660"/>
    <mergeCell ref="H660:I660"/>
    <mergeCell ref="F655:G655"/>
    <mergeCell ref="H655:I655"/>
    <mergeCell ref="F656:G656"/>
    <mergeCell ref="H656:I656"/>
    <mergeCell ref="F657:G657"/>
    <mergeCell ref="H657:I657"/>
    <mergeCell ref="F652:G652"/>
    <mergeCell ref="H652:I652"/>
    <mergeCell ref="F653:G653"/>
    <mergeCell ref="H653:I653"/>
    <mergeCell ref="F654:G654"/>
    <mergeCell ref="H654:I654"/>
    <mergeCell ref="F649:G649"/>
    <mergeCell ref="H649:I649"/>
    <mergeCell ref="F650:G650"/>
    <mergeCell ref="H650:I650"/>
    <mergeCell ref="F651:G651"/>
    <mergeCell ref="H651:I651"/>
    <mergeCell ref="F646:G646"/>
    <mergeCell ref="H646:I646"/>
    <mergeCell ref="F647:G647"/>
    <mergeCell ref="H647:I647"/>
    <mergeCell ref="F648:G648"/>
    <mergeCell ref="H648:I648"/>
    <mergeCell ref="F643:G643"/>
    <mergeCell ref="H643:I643"/>
    <mergeCell ref="F644:G644"/>
    <mergeCell ref="H644:I644"/>
    <mergeCell ref="F645:G645"/>
    <mergeCell ref="H645:I645"/>
    <mergeCell ref="F640:G640"/>
    <mergeCell ref="H640:I640"/>
    <mergeCell ref="F641:G641"/>
    <mergeCell ref="H641:I641"/>
    <mergeCell ref="F642:G642"/>
    <mergeCell ref="H642:I642"/>
    <mergeCell ref="F637:G637"/>
    <mergeCell ref="H637:I637"/>
    <mergeCell ref="F638:G638"/>
    <mergeCell ref="H638:I638"/>
    <mergeCell ref="F639:G639"/>
    <mergeCell ref="H639:I639"/>
    <mergeCell ref="F634:G634"/>
    <mergeCell ref="H634:I634"/>
    <mergeCell ref="F635:G635"/>
    <mergeCell ref="H635:I635"/>
    <mergeCell ref="F636:G636"/>
    <mergeCell ref="H636:I636"/>
    <mergeCell ref="F631:G631"/>
    <mergeCell ref="H631:I631"/>
    <mergeCell ref="F632:G632"/>
    <mergeCell ref="H632:I632"/>
    <mergeCell ref="F633:G633"/>
    <mergeCell ref="H633:I633"/>
    <mergeCell ref="F628:G628"/>
    <mergeCell ref="H628:I628"/>
    <mergeCell ref="F629:G629"/>
    <mergeCell ref="H629:I629"/>
    <mergeCell ref="F630:G630"/>
    <mergeCell ref="H630:I630"/>
    <mergeCell ref="F625:G625"/>
    <mergeCell ref="H625:I625"/>
    <mergeCell ref="F626:G626"/>
    <mergeCell ref="H626:I626"/>
    <mergeCell ref="F627:G627"/>
    <mergeCell ref="H627:I627"/>
    <mergeCell ref="F622:G622"/>
    <mergeCell ref="H622:I622"/>
    <mergeCell ref="F623:G623"/>
    <mergeCell ref="H623:I623"/>
    <mergeCell ref="F624:G624"/>
    <mergeCell ref="H624:I624"/>
    <mergeCell ref="F619:G619"/>
    <mergeCell ref="H619:I619"/>
    <mergeCell ref="F620:G620"/>
    <mergeCell ref="H620:I620"/>
    <mergeCell ref="F621:G621"/>
    <mergeCell ref="H621:I621"/>
    <mergeCell ref="F616:G616"/>
    <mergeCell ref="H616:I616"/>
    <mergeCell ref="F617:G617"/>
    <mergeCell ref="H617:I617"/>
    <mergeCell ref="F618:G618"/>
    <mergeCell ref="H618:I618"/>
    <mergeCell ref="F613:G613"/>
    <mergeCell ref="H613:I613"/>
    <mergeCell ref="F614:G614"/>
    <mergeCell ref="H614:I614"/>
    <mergeCell ref="F615:G615"/>
    <mergeCell ref="H615:I615"/>
    <mergeCell ref="F610:G610"/>
    <mergeCell ref="H610:I610"/>
    <mergeCell ref="F611:G611"/>
    <mergeCell ref="H611:I611"/>
    <mergeCell ref="F612:G612"/>
    <mergeCell ref="H612:I612"/>
    <mergeCell ref="F607:G607"/>
    <mergeCell ref="H607:I607"/>
    <mergeCell ref="F608:G608"/>
    <mergeCell ref="H608:I608"/>
    <mergeCell ref="F609:G609"/>
    <mergeCell ref="H609:I609"/>
    <mergeCell ref="F604:G604"/>
    <mergeCell ref="H604:I604"/>
    <mergeCell ref="F605:G605"/>
    <mergeCell ref="H605:I605"/>
    <mergeCell ref="F606:G606"/>
    <mergeCell ref="H606:I606"/>
    <mergeCell ref="F601:G601"/>
    <mergeCell ref="H601:I601"/>
    <mergeCell ref="F602:G602"/>
    <mergeCell ref="H602:I602"/>
    <mergeCell ref="F603:G603"/>
    <mergeCell ref="H603:I603"/>
    <mergeCell ref="F598:G598"/>
    <mergeCell ref="H598:I598"/>
    <mergeCell ref="F599:G599"/>
    <mergeCell ref="H599:I599"/>
    <mergeCell ref="F600:G600"/>
    <mergeCell ref="H600:I600"/>
    <mergeCell ref="F595:G595"/>
    <mergeCell ref="H595:I595"/>
    <mergeCell ref="F596:G596"/>
    <mergeCell ref="H596:I596"/>
    <mergeCell ref="F597:G597"/>
    <mergeCell ref="H597:I597"/>
    <mergeCell ref="F592:G592"/>
    <mergeCell ref="H592:I592"/>
    <mergeCell ref="F593:G593"/>
    <mergeCell ref="H593:I593"/>
    <mergeCell ref="F594:G594"/>
    <mergeCell ref="H594:I594"/>
    <mergeCell ref="F589:G589"/>
    <mergeCell ref="H589:I589"/>
    <mergeCell ref="F590:G590"/>
    <mergeCell ref="H590:I590"/>
    <mergeCell ref="F591:G591"/>
    <mergeCell ref="H591:I591"/>
    <mergeCell ref="F586:G586"/>
    <mergeCell ref="H586:I586"/>
    <mergeCell ref="F587:G587"/>
    <mergeCell ref="H587:I587"/>
    <mergeCell ref="F588:G588"/>
    <mergeCell ref="H588:I588"/>
    <mergeCell ref="F583:G583"/>
    <mergeCell ref="H583:I583"/>
    <mergeCell ref="F584:G584"/>
    <mergeCell ref="H584:I584"/>
    <mergeCell ref="F585:G585"/>
    <mergeCell ref="H585:I585"/>
    <mergeCell ref="F580:G580"/>
    <mergeCell ref="H580:I580"/>
    <mergeCell ref="F581:G581"/>
    <mergeCell ref="H581:I581"/>
    <mergeCell ref="F582:G582"/>
    <mergeCell ref="H582:I582"/>
    <mergeCell ref="F577:G577"/>
    <mergeCell ref="H577:I577"/>
    <mergeCell ref="F578:G578"/>
    <mergeCell ref="H578:I578"/>
    <mergeCell ref="F579:G579"/>
    <mergeCell ref="H579:I579"/>
    <mergeCell ref="F574:G574"/>
    <mergeCell ref="H574:I574"/>
    <mergeCell ref="F575:G575"/>
    <mergeCell ref="H575:I575"/>
    <mergeCell ref="F576:G576"/>
    <mergeCell ref="H576:I576"/>
    <mergeCell ref="F571:G571"/>
    <mergeCell ref="H571:I571"/>
    <mergeCell ref="F572:G572"/>
    <mergeCell ref="H572:I572"/>
    <mergeCell ref="F573:G573"/>
    <mergeCell ref="H573:I573"/>
    <mergeCell ref="F568:G568"/>
    <mergeCell ref="H568:I568"/>
    <mergeCell ref="F569:G569"/>
    <mergeCell ref="H569:I569"/>
    <mergeCell ref="F570:G570"/>
    <mergeCell ref="H570:I570"/>
    <mergeCell ref="F565:G565"/>
    <mergeCell ref="H565:I565"/>
    <mergeCell ref="F566:G566"/>
    <mergeCell ref="H566:I566"/>
    <mergeCell ref="F567:G567"/>
    <mergeCell ref="H567:I567"/>
    <mergeCell ref="F562:G562"/>
    <mergeCell ref="H562:I562"/>
    <mergeCell ref="F563:G563"/>
    <mergeCell ref="H563:I563"/>
    <mergeCell ref="F564:G564"/>
    <mergeCell ref="H564:I564"/>
    <mergeCell ref="F559:G559"/>
    <mergeCell ref="H559:I559"/>
    <mergeCell ref="F560:G560"/>
    <mergeCell ref="H560:I560"/>
    <mergeCell ref="F561:G561"/>
    <mergeCell ref="H561:I561"/>
    <mergeCell ref="F556:G556"/>
    <mergeCell ref="H556:I556"/>
    <mergeCell ref="F557:G557"/>
    <mergeCell ref="H557:I557"/>
    <mergeCell ref="F558:G558"/>
    <mergeCell ref="H558:I558"/>
    <mergeCell ref="F553:G553"/>
    <mergeCell ref="H553:I553"/>
    <mergeCell ref="F554:G554"/>
    <mergeCell ref="H554:I554"/>
    <mergeCell ref="F555:G555"/>
    <mergeCell ref="H555:I555"/>
    <mergeCell ref="F550:G550"/>
    <mergeCell ref="H550:I550"/>
    <mergeCell ref="F551:G551"/>
    <mergeCell ref="H551:I551"/>
    <mergeCell ref="F552:G552"/>
    <mergeCell ref="H552:I552"/>
    <mergeCell ref="F547:G547"/>
    <mergeCell ref="H547:I547"/>
    <mergeCell ref="F548:G548"/>
    <mergeCell ref="H548:I548"/>
    <mergeCell ref="F549:G549"/>
    <mergeCell ref="H549:I549"/>
    <mergeCell ref="F544:G544"/>
    <mergeCell ref="H544:I544"/>
    <mergeCell ref="F545:G545"/>
    <mergeCell ref="H545:I545"/>
    <mergeCell ref="F546:G546"/>
    <mergeCell ref="H546:I546"/>
    <mergeCell ref="F541:G541"/>
    <mergeCell ref="H541:I541"/>
    <mergeCell ref="F542:G542"/>
    <mergeCell ref="H542:I542"/>
    <mergeCell ref="F543:G543"/>
    <mergeCell ref="H543:I543"/>
    <mergeCell ref="F538:G538"/>
    <mergeCell ref="H538:I538"/>
    <mergeCell ref="F539:G539"/>
    <mergeCell ref="H539:I539"/>
    <mergeCell ref="F540:G540"/>
    <mergeCell ref="H540:I540"/>
    <mergeCell ref="F535:G535"/>
    <mergeCell ref="H535:I535"/>
    <mergeCell ref="F536:G536"/>
    <mergeCell ref="H536:I536"/>
    <mergeCell ref="F537:G537"/>
    <mergeCell ref="H537:I537"/>
    <mergeCell ref="F532:G532"/>
    <mergeCell ref="H532:I532"/>
    <mergeCell ref="F533:G533"/>
    <mergeCell ref="H533:I533"/>
    <mergeCell ref="F534:G534"/>
    <mergeCell ref="H534:I534"/>
    <mergeCell ref="F529:G529"/>
    <mergeCell ref="H529:I529"/>
    <mergeCell ref="F530:G530"/>
    <mergeCell ref="H530:I530"/>
    <mergeCell ref="F531:G531"/>
    <mergeCell ref="H531:I531"/>
    <mergeCell ref="F526:G526"/>
    <mergeCell ref="H526:I526"/>
    <mergeCell ref="F527:G527"/>
    <mergeCell ref="H527:I527"/>
    <mergeCell ref="F528:G528"/>
    <mergeCell ref="H528:I528"/>
    <mergeCell ref="F523:G523"/>
    <mergeCell ref="H523:I523"/>
    <mergeCell ref="F524:G524"/>
    <mergeCell ref="H524:I524"/>
    <mergeCell ref="F525:G525"/>
    <mergeCell ref="H525:I525"/>
    <mergeCell ref="F520:G520"/>
    <mergeCell ref="H520:I520"/>
    <mergeCell ref="F521:G521"/>
    <mergeCell ref="H521:I521"/>
    <mergeCell ref="F522:G522"/>
    <mergeCell ref="H522:I522"/>
    <mergeCell ref="F517:G517"/>
    <mergeCell ref="H517:I517"/>
    <mergeCell ref="F518:G518"/>
    <mergeCell ref="H518:I518"/>
    <mergeCell ref="F519:G519"/>
    <mergeCell ref="H519:I519"/>
    <mergeCell ref="F514:G514"/>
    <mergeCell ref="H514:I514"/>
    <mergeCell ref="F515:G515"/>
    <mergeCell ref="H515:I515"/>
    <mergeCell ref="F516:G516"/>
    <mergeCell ref="H516:I516"/>
    <mergeCell ref="F511:G511"/>
    <mergeCell ref="H511:I511"/>
    <mergeCell ref="F512:G512"/>
    <mergeCell ref="H512:I512"/>
    <mergeCell ref="F513:G513"/>
    <mergeCell ref="H513:I513"/>
    <mergeCell ref="F508:G508"/>
    <mergeCell ref="H508:I508"/>
    <mergeCell ref="F509:G509"/>
    <mergeCell ref="H509:I509"/>
    <mergeCell ref="F510:G510"/>
    <mergeCell ref="H510:I510"/>
    <mergeCell ref="F505:G505"/>
    <mergeCell ref="H505:I505"/>
    <mergeCell ref="F506:G506"/>
    <mergeCell ref="H506:I506"/>
    <mergeCell ref="F507:G507"/>
    <mergeCell ref="H507:I507"/>
    <mergeCell ref="F502:G502"/>
    <mergeCell ref="H502:I502"/>
    <mergeCell ref="F503:G503"/>
    <mergeCell ref="H503:I503"/>
    <mergeCell ref="F504:G504"/>
    <mergeCell ref="H504:I504"/>
    <mergeCell ref="F499:G499"/>
    <mergeCell ref="H499:I499"/>
    <mergeCell ref="F500:G500"/>
    <mergeCell ref="H500:I500"/>
    <mergeCell ref="F501:G501"/>
    <mergeCell ref="H501:I501"/>
    <mergeCell ref="F496:G496"/>
    <mergeCell ref="H496:I496"/>
    <mergeCell ref="F497:G497"/>
    <mergeCell ref="H497:I497"/>
    <mergeCell ref="F498:G498"/>
    <mergeCell ref="H498:I498"/>
    <mergeCell ref="F493:G493"/>
    <mergeCell ref="H493:I493"/>
    <mergeCell ref="F494:G494"/>
    <mergeCell ref="H494:I494"/>
    <mergeCell ref="F495:G495"/>
    <mergeCell ref="H495:I495"/>
    <mergeCell ref="F490:G490"/>
    <mergeCell ref="H490:I490"/>
    <mergeCell ref="F491:G491"/>
    <mergeCell ref="H491:I491"/>
    <mergeCell ref="F492:G492"/>
    <mergeCell ref="H492:I492"/>
    <mergeCell ref="F487:G487"/>
    <mergeCell ref="H487:I487"/>
    <mergeCell ref="F488:G488"/>
    <mergeCell ref="H488:I488"/>
    <mergeCell ref="F489:G489"/>
    <mergeCell ref="H489:I489"/>
    <mergeCell ref="F484:G484"/>
    <mergeCell ref="H484:I484"/>
    <mergeCell ref="F485:G485"/>
    <mergeCell ref="H485:I485"/>
    <mergeCell ref="F486:G486"/>
    <mergeCell ref="H486:I486"/>
    <mergeCell ref="F481:G481"/>
    <mergeCell ref="H481:I481"/>
    <mergeCell ref="F482:G482"/>
    <mergeCell ref="H482:I482"/>
    <mergeCell ref="F483:G483"/>
    <mergeCell ref="H483:I483"/>
    <mergeCell ref="F478:G478"/>
    <mergeCell ref="H478:I478"/>
    <mergeCell ref="F479:G479"/>
    <mergeCell ref="H479:I479"/>
    <mergeCell ref="F480:G480"/>
    <mergeCell ref="H480:I480"/>
    <mergeCell ref="F475:G475"/>
    <mergeCell ref="H475:I475"/>
    <mergeCell ref="F476:G476"/>
    <mergeCell ref="H476:I476"/>
    <mergeCell ref="F477:G477"/>
    <mergeCell ref="H477:I477"/>
    <mergeCell ref="F472:G472"/>
    <mergeCell ref="H472:I472"/>
    <mergeCell ref="F473:G473"/>
    <mergeCell ref="H473:I473"/>
    <mergeCell ref="F474:G474"/>
    <mergeCell ref="H474:I474"/>
    <mergeCell ref="F469:G469"/>
    <mergeCell ref="H469:I469"/>
    <mergeCell ref="F470:G470"/>
    <mergeCell ref="H470:I470"/>
    <mergeCell ref="F471:G471"/>
    <mergeCell ref="H471:I471"/>
    <mergeCell ref="F466:G466"/>
    <mergeCell ref="H466:I466"/>
    <mergeCell ref="F467:G467"/>
    <mergeCell ref="H467:I467"/>
    <mergeCell ref="F468:G468"/>
    <mergeCell ref="H468:I468"/>
    <mergeCell ref="F463:G463"/>
    <mergeCell ref="H463:I463"/>
    <mergeCell ref="F464:G464"/>
    <mergeCell ref="H464:I464"/>
    <mergeCell ref="F465:G465"/>
    <mergeCell ref="H465:I465"/>
    <mergeCell ref="F460:G460"/>
    <mergeCell ref="H460:I460"/>
    <mergeCell ref="F461:G461"/>
    <mergeCell ref="H461:I461"/>
    <mergeCell ref="F462:G462"/>
    <mergeCell ref="H462:I462"/>
    <mergeCell ref="F457:G457"/>
    <mergeCell ref="H457:I457"/>
    <mergeCell ref="F458:G458"/>
    <mergeCell ref="H458:I458"/>
    <mergeCell ref="F459:G459"/>
    <mergeCell ref="H459:I459"/>
    <mergeCell ref="F454:G454"/>
    <mergeCell ref="H454:I454"/>
    <mergeCell ref="F455:G455"/>
    <mergeCell ref="H455:I455"/>
    <mergeCell ref="F456:G456"/>
    <mergeCell ref="H456:I456"/>
    <mergeCell ref="F451:G451"/>
    <mergeCell ref="H451:I451"/>
    <mergeCell ref="F452:G452"/>
    <mergeCell ref="H452:I452"/>
    <mergeCell ref="F453:G453"/>
    <mergeCell ref="H453:I453"/>
    <mergeCell ref="F448:G448"/>
    <mergeCell ref="H448:I448"/>
    <mergeCell ref="F449:G449"/>
    <mergeCell ref="H449:I449"/>
    <mergeCell ref="F450:G450"/>
    <mergeCell ref="H450:I450"/>
    <mergeCell ref="F445:G445"/>
    <mergeCell ref="H445:I445"/>
    <mergeCell ref="F446:G446"/>
    <mergeCell ref="H446:I446"/>
    <mergeCell ref="F447:G447"/>
    <mergeCell ref="H447:I447"/>
    <mergeCell ref="F442:G442"/>
    <mergeCell ref="H442:I442"/>
    <mergeCell ref="F443:G443"/>
    <mergeCell ref="H443:I443"/>
    <mergeCell ref="F444:G444"/>
    <mergeCell ref="H444:I444"/>
    <mergeCell ref="F439:G439"/>
    <mergeCell ref="H439:I439"/>
    <mergeCell ref="F440:G440"/>
    <mergeCell ref="H440:I440"/>
    <mergeCell ref="F441:G441"/>
    <mergeCell ref="H441:I441"/>
    <mergeCell ref="F436:G436"/>
    <mergeCell ref="H436:I436"/>
    <mergeCell ref="F437:G437"/>
    <mergeCell ref="H437:I437"/>
    <mergeCell ref="F438:G438"/>
    <mergeCell ref="H438:I438"/>
    <mergeCell ref="F433:G433"/>
    <mergeCell ref="H433:I433"/>
    <mergeCell ref="F434:G434"/>
    <mergeCell ref="H434:I434"/>
    <mergeCell ref="F435:G435"/>
    <mergeCell ref="H435:I435"/>
    <mergeCell ref="F430:G430"/>
    <mergeCell ref="H430:I430"/>
    <mergeCell ref="F431:G431"/>
    <mergeCell ref="H431:I431"/>
    <mergeCell ref="F432:G432"/>
    <mergeCell ref="H432:I432"/>
    <mergeCell ref="F427:G427"/>
    <mergeCell ref="H427:I427"/>
    <mergeCell ref="F428:G428"/>
    <mergeCell ref="H428:I428"/>
    <mergeCell ref="F429:G429"/>
    <mergeCell ref="H429:I429"/>
    <mergeCell ref="F424:G424"/>
    <mergeCell ref="H424:I424"/>
    <mergeCell ref="F425:G425"/>
    <mergeCell ref="H425:I425"/>
    <mergeCell ref="F426:G426"/>
    <mergeCell ref="H426:I426"/>
    <mergeCell ref="F421:G421"/>
    <mergeCell ref="H421:I421"/>
    <mergeCell ref="F422:G422"/>
    <mergeCell ref="H422:I422"/>
    <mergeCell ref="F423:G423"/>
    <mergeCell ref="H423:I423"/>
    <mergeCell ref="F418:G418"/>
    <mergeCell ref="H418:I418"/>
    <mergeCell ref="F419:G419"/>
    <mergeCell ref="H419:I419"/>
    <mergeCell ref="F420:G420"/>
    <mergeCell ref="H420:I420"/>
    <mergeCell ref="F415:G415"/>
    <mergeCell ref="H415:I415"/>
    <mergeCell ref="F416:G416"/>
    <mergeCell ref="H416:I416"/>
    <mergeCell ref="F417:G417"/>
    <mergeCell ref="H417:I417"/>
    <mergeCell ref="F412:G412"/>
    <mergeCell ref="H412:I412"/>
    <mergeCell ref="F413:G413"/>
    <mergeCell ref="H413:I413"/>
    <mergeCell ref="F414:G414"/>
    <mergeCell ref="H414:I414"/>
    <mergeCell ref="F409:G409"/>
    <mergeCell ref="H409:I409"/>
    <mergeCell ref="F410:G410"/>
    <mergeCell ref="H410:I410"/>
    <mergeCell ref="F411:G411"/>
    <mergeCell ref="H411:I411"/>
    <mergeCell ref="F406:G406"/>
    <mergeCell ref="H406:I406"/>
    <mergeCell ref="F407:G407"/>
    <mergeCell ref="H407:I407"/>
    <mergeCell ref="F408:G408"/>
    <mergeCell ref="H408:I408"/>
    <mergeCell ref="F403:G403"/>
    <mergeCell ref="H403:I403"/>
    <mergeCell ref="F404:G404"/>
    <mergeCell ref="H404:I404"/>
    <mergeCell ref="F405:G405"/>
    <mergeCell ref="H405:I405"/>
    <mergeCell ref="F400:G400"/>
    <mergeCell ref="H400:I400"/>
    <mergeCell ref="F401:G401"/>
    <mergeCell ref="H401:I401"/>
    <mergeCell ref="F402:G402"/>
    <mergeCell ref="H402:I402"/>
    <mergeCell ref="F397:G397"/>
    <mergeCell ref="H397:I397"/>
    <mergeCell ref="F398:G398"/>
    <mergeCell ref="H398:I398"/>
    <mergeCell ref="F399:G399"/>
    <mergeCell ref="H399:I399"/>
    <mergeCell ref="F394:G394"/>
    <mergeCell ref="H394:I394"/>
    <mergeCell ref="F395:G395"/>
    <mergeCell ref="H395:I395"/>
    <mergeCell ref="F396:G396"/>
    <mergeCell ref="H396:I396"/>
    <mergeCell ref="F391:G391"/>
    <mergeCell ref="H391:I391"/>
    <mergeCell ref="F392:G392"/>
    <mergeCell ref="H392:I392"/>
    <mergeCell ref="F393:G393"/>
    <mergeCell ref="H393:I393"/>
    <mergeCell ref="F388:G388"/>
    <mergeCell ref="H388:I388"/>
    <mergeCell ref="F389:G389"/>
    <mergeCell ref="H389:I389"/>
    <mergeCell ref="F390:G390"/>
    <mergeCell ref="H390:I390"/>
    <mergeCell ref="F385:G385"/>
    <mergeCell ref="H385:I385"/>
    <mergeCell ref="F386:G386"/>
    <mergeCell ref="H386:I386"/>
    <mergeCell ref="F387:G387"/>
    <mergeCell ref="H387:I387"/>
    <mergeCell ref="F382:G382"/>
    <mergeCell ref="H382:I382"/>
    <mergeCell ref="F383:G383"/>
    <mergeCell ref="H383:I383"/>
    <mergeCell ref="F384:G384"/>
    <mergeCell ref="H384:I384"/>
    <mergeCell ref="F379:G379"/>
    <mergeCell ref="H379:I379"/>
    <mergeCell ref="F380:G380"/>
    <mergeCell ref="H380:I380"/>
    <mergeCell ref="F381:G381"/>
    <mergeCell ref="H381:I381"/>
    <mergeCell ref="F376:G376"/>
    <mergeCell ref="H376:I376"/>
    <mergeCell ref="F377:G377"/>
    <mergeCell ref="H377:I377"/>
    <mergeCell ref="F378:G378"/>
    <mergeCell ref="H378:I378"/>
    <mergeCell ref="F373:G373"/>
    <mergeCell ref="H373:I373"/>
    <mergeCell ref="F374:G374"/>
    <mergeCell ref="H374:I374"/>
    <mergeCell ref="F375:G375"/>
    <mergeCell ref="H375:I375"/>
    <mergeCell ref="F370:G370"/>
    <mergeCell ref="H370:I370"/>
    <mergeCell ref="F371:G371"/>
    <mergeCell ref="H371:I371"/>
    <mergeCell ref="F372:G372"/>
    <mergeCell ref="H372:I372"/>
    <mergeCell ref="F367:G367"/>
    <mergeCell ref="H367:I367"/>
    <mergeCell ref="F368:G368"/>
    <mergeCell ref="H368:I368"/>
    <mergeCell ref="F369:G369"/>
    <mergeCell ref="H369:I369"/>
    <mergeCell ref="F364:G364"/>
    <mergeCell ref="H364:I364"/>
    <mergeCell ref="F365:G365"/>
    <mergeCell ref="H365:I365"/>
    <mergeCell ref="F366:G366"/>
    <mergeCell ref="H366:I366"/>
    <mergeCell ref="F361:G361"/>
    <mergeCell ref="H361:I361"/>
    <mergeCell ref="F362:G362"/>
    <mergeCell ref="H362:I362"/>
    <mergeCell ref="F363:G363"/>
    <mergeCell ref="H363:I363"/>
    <mergeCell ref="F358:G358"/>
    <mergeCell ref="H358:I358"/>
    <mergeCell ref="F359:G359"/>
    <mergeCell ref="H359:I359"/>
    <mergeCell ref="F360:G360"/>
    <mergeCell ref="H360:I360"/>
    <mergeCell ref="F355:G355"/>
    <mergeCell ref="H355:I355"/>
    <mergeCell ref="F356:G356"/>
    <mergeCell ref="H356:I356"/>
    <mergeCell ref="F357:G357"/>
    <mergeCell ref="H357:I357"/>
    <mergeCell ref="F352:G352"/>
    <mergeCell ref="H352:I352"/>
    <mergeCell ref="F353:G353"/>
    <mergeCell ref="H353:I353"/>
    <mergeCell ref="F354:G354"/>
    <mergeCell ref="H354:I354"/>
    <mergeCell ref="F349:G349"/>
    <mergeCell ref="H349:I349"/>
    <mergeCell ref="F350:G350"/>
    <mergeCell ref="H350:I350"/>
    <mergeCell ref="F351:G351"/>
    <mergeCell ref="H351:I351"/>
    <mergeCell ref="F346:G346"/>
    <mergeCell ref="H346:I346"/>
    <mergeCell ref="F347:G347"/>
    <mergeCell ref="H347:I347"/>
    <mergeCell ref="F348:G348"/>
    <mergeCell ref="H348:I348"/>
    <mergeCell ref="F343:G343"/>
    <mergeCell ref="H343:I343"/>
    <mergeCell ref="F344:G344"/>
    <mergeCell ref="H344:I344"/>
    <mergeCell ref="F345:G345"/>
    <mergeCell ref="H345:I345"/>
    <mergeCell ref="F340:G340"/>
    <mergeCell ref="H340:I340"/>
    <mergeCell ref="F341:G341"/>
    <mergeCell ref="H341:I341"/>
    <mergeCell ref="F342:G342"/>
    <mergeCell ref="H342:I342"/>
    <mergeCell ref="F337:G337"/>
    <mergeCell ref="H337:I337"/>
    <mergeCell ref="F338:G338"/>
    <mergeCell ref="H338:I338"/>
    <mergeCell ref="F339:G339"/>
    <mergeCell ref="H339:I339"/>
    <mergeCell ref="F334:G334"/>
    <mergeCell ref="H334:I334"/>
    <mergeCell ref="F335:G335"/>
    <mergeCell ref="H335:I335"/>
    <mergeCell ref="F336:G336"/>
    <mergeCell ref="H336:I336"/>
    <mergeCell ref="F331:G331"/>
    <mergeCell ref="H331:I331"/>
    <mergeCell ref="F332:G332"/>
    <mergeCell ref="H332:I332"/>
    <mergeCell ref="F333:G333"/>
    <mergeCell ref="H333:I333"/>
    <mergeCell ref="F328:G328"/>
    <mergeCell ref="H328:I328"/>
    <mergeCell ref="F329:G329"/>
    <mergeCell ref="H329:I329"/>
    <mergeCell ref="F330:G330"/>
    <mergeCell ref="H330:I330"/>
    <mergeCell ref="F325:G325"/>
    <mergeCell ref="H325:I325"/>
    <mergeCell ref="F326:G326"/>
    <mergeCell ref="H326:I326"/>
    <mergeCell ref="F327:G327"/>
    <mergeCell ref="H327:I327"/>
    <mergeCell ref="F322:G322"/>
    <mergeCell ref="H322:I322"/>
    <mergeCell ref="F323:G323"/>
    <mergeCell ref="H323:I323"/>
    <mergeCell ref="F324:G324"/>
    <mergeCell ref="H324:I324"/>
    <mergeCell ref="F319:G319"/>
    <mergeCell ref="H319:I319"/>
    <mergeCell ref="F320:G320"/>
    <mergeCell ref="H320:I320"/>
    <mergeCell ref="F321:G321"/>
    <mergeCell ref="H321:I321"/>
    <mergeCell ref="F316:G316"/>
    <mergeCell ref="H316:I316"/>
    <mergeCell ref="F317:G317"/>
    <mergeCell ref="H317:I317"/>
    <mergeCell ref="F318:G318"/>
    <mergeCell ref="H318:I318"/>
    <mergeCell ref="F313:G313"/>
    <mergeCell ref="H313:I313"/>
    <mergeCell ref="F314:G314"/>
    <mergeCell ref="H314:I314"/>
    <mergeCell ref="F315:G315"/>
    <mergeCell ref="H315:I315"/>
    <mergeCell ref="F310:G310"/>
    <mergeCell ref="H310:I310"/>
    <mergeCell ref="F311:G311"/>
    <mergeCell ref="H311:I311"/>
    <mergeCell ref="F312:G312"/>
    <mergeCell ref="H312:I312"/>
    <mergeCell ref="F307:G307"/>
    <mergeCell ref="H307:I307"/>
    <mergeCell ref="F308:G308"/>
    <mergeCell ref="H308:I308"/>
    <mergeCell ref="F309:G309"/>
    <mergeCell ref="H309:I309"/>
    <mergeCell ref="F304:G304"/>
    <mergeCell ref="H304:I304"/>
    <mergeCell ref="F305:G305"/>
    <mergeCell ref="H305:I305"/>
    <mergeCell ref="F306:G306"/>
    <mergeCell ref="H306:I306"/>
    <mergeCell ref="F301:G301"/>
    <mergeCell ref="H301:I301"/>
    <mergeCell ref="F302:G302"/>
    <mergeCell ref="H302:I302"/>
    <mergeCell ref="F303:G303"/>
    <mergeCell ref="H303:I303"/>
    <mergeCell ref="F298:G298"/>
    <mergeCell ref="H298:I298"/>
    <mergeCell ref="F299:G299"/>
    <mergeCell ref="H299:I299"/>
    <mergeCell ref="F300:G300"/>
    <mergeCell ref="H300:I300"/>
    <mergeCell ref="F295:G295"/>
    <mergeCell ref="H295:I295"/>
    <mergeCell ref="F296:G296"/>
    <mergeCell ref="H296:I296"/>
    <mergeCell ref="F297:G297"/>
    <mergeCell ref="H297:I297"/>
    <mergeCell ref="F292:G292"/>
    <mergeCell ref="H292:I292"/>
    <mergeCell ref="F293:G293"/>
    <mergeCell ref="H293:I293"/>
    <mergeCell ref="F294:G294"/>
    <mergeCell ref="H294:I294"/>
    <mergeCell ref="F289:G289"/>
    <mergeCell ref="H289:I289"/>
    <mergeCell ref="F290:G290"/>
    <mergeCell ref="H290:I290"/>
    <mergeCell ref="F291:G291"/>
    <mergeCell ref="H291:I291"/>
    <mergeCell ref="F286:G286"/>
    <mergeCell ref="H286:I286"/>
    <mergeCell ref="F287:G287"/>
    <mergeCell ref="H287:I287"/>
    <mergeCell ref="F288:G288"/>
    <mergeCell ref="H288:I288"/>
    <mergeCell ref="F283:G283"/>
    <mergeCell ref="H283:I283"/>
    <mergeCell ref="F284:G284"/>
    <mergeCell ref="H284:I284"/>
    <mergeCell ref="F285:G285"/>
    <mergeCell ref="H285:I285"/>
    <mergeCell ref="F280:G280"/>
    <mergeCell ref="H280:I280"/>
    <mergeCell ref="F281:G281"/>
    <mergeCell ref="H281:I281"/>
    <mergeCell ref="F282:G282"/>
    <mergeCell ref="H282:I282"/>
    <mergeCell ref="F277:G277"/>
    <mergeCell ref="H277:I277"/>
    <mergeCell ref="F278:G278"/>
    <mergeCell ref="H278:I278"/>
    <mergeCell ref="F279:G279"/>
    <mergeCell ref="H279:I279"/>
    <mergeCell ref="F274:G274"/>
    <mergeCell ref="H274:I274"/>
    <mergeCell ref="F275:G275"/>
    <mergeCell ref="H275:I275"/>
    <mergeCell ref="F276:G276"/>
    <mergeCell ref="H276:I276"/>
    <mergeCell ref="F271:G271"/>
    <mergeCell ref="H271:I271"/>
    <mergeCell ref="F272:G272"/>
    <mergeCell ref="H272:I272"/>
    <mergeCell ref="F273:G273"/>
    <mergeCell ref="H273:I273"/>
    <mergeCell ref="F268:G268"/>
    <mergeCell ref="H268:I268"/>
    <mergeCell ref="F269:G269"/>
    <mergeCell ref="H269:I269"/>
    <mergeCell ref="F270:G270"/>
    <mergeCell ref="H270:I270"/>
    <mergeCell ref="F265:G265"/>
    <mergeCell ref="H265:I265"/>
    <mergeCell ref="F266:G266"/>
    <mergeCell ref="H266:I266"/>
    <mergeCell ref="F267:G267"/>
    <mergeCell ref="H267:I267"/>
    <mergeCell ref="F262:G262"/>
    <mergeCell ref="H262:I262"/>
    <mergeCell ref="F263:G263"/>
    <mergeCell ref="H263:I263"/>
    <mergeCell ref="F264:G264"/>
    <mergeCell ref="H264:I264"/>
    <mergeCell ref="F259:G259"/>
    <mergeCell ref="H259:I259"/>
    <mergeCell ref="F260:G260"/>
    <mergeCell ref="H260:I260"/>
    <mergeCell ref="F261:G261"/>
    <mergeCell ref="H261:I261"/>
    <mergeCell ref="F256:G256"/>
    <mergeCell ref="H256:I256"/>
    <mergeCell ref="F257:G257"/>
    <mergeCell ref="H257:I257"/>
    <mergeCell ref="F258:G258"/>
    <mergeCell ref="H258:I258"/>
    <mergeCell ref="F253:G253"/>
    <mergeCell ref="H253:I253"/>
    <mergeCell ref="F254:G254"/>
    <mergeCell ref="H254:I254"/>
    <mergeCell ref="F255:G255"/>
    <mergeCell ref="H255:I255"/>
    <mergeCell ref="F250:G250"/>
    <mergeCell ref="H250:I250"/>
    <mergeCell ref="F251:G251"/>
    <mergeCell ref="H251:I251"/>
    <mergeCell ref="F252:G252"/>
    <mergeCell ref="H252:I252"/>
    <mergeCell ref="F247:G247"/>
    <mergeCell ref="H247:I247"/>
    <mergeCell ref="F248:G248"/>
    <mergeCell ref="H248:I248"/>
    <mergeCell ref="F249:G249"/>
    <mergeCell ref="H249:I249"/>
    <mergeCell ref="F244:G244"/>
    <mergeCell ref="H244:I244"/>
    <mergeCell ref="F245:G245"/>
    <mergeCell ref="H245:I245"/>
    <mergeCell ref="F246:G246"/>
    <mergeCell ref="H246:I246"/>
    <mergeCell ref="F241:G241"/>
    <mergeCell ref="H241:I241"/>
    <mergeCell ref="F242:G242"/>
    <mergeCell ref="H242:I242"/>
    <mergeCell ref="F243:G243"/>
    <mergeCell ref="H243:I243"/>
    <mergeCell ref="F238:G238"/>
    <mergeCell ref="H238:I238"/>
    <mergeCell ref="F239:G239"/>
    <mergeCell ref="H239:I239"/>
    <mergeCell ref="F240:G240"/>
    <mergeCell ref="H240:I240"/>
    <mergeCell ref="F235:G235"/>
    <mergeCell ref="H235:I235"/>
    <mergeCell ref="F236:G236"/>
    <mergeCell ref="H236:I236"/>
    <mergeCell ref="F237:G237"/>
    <mergeCell ref="H237:I237"/>
    <mergeCell ref="F232:G232"/>
    <mergeCell ref="H232:I232"/>
    <mergeCell ref="F233:G233"/>
    <mergeCell ref="H233:I233"/>
    <mergeCell ref="F234:G234"/>
    <mergeCell ref="H234:I234"/>
    <mergeCell ref="F229:G229"/>
    <mergeCell ref="H229:I229"/>
    <mergeCell ref="F230:G230"/>
    <mergeCell ref="H230:I230"/>
    <mergeCell ref="F231:G231"/>
    <mergeCell ref="H231:I231"/>
    <mergeCell ref="F226:G226"/>
    <mergeCell ref="H226:I226"/>
    <mergeCell ref="F227:G227"/>
    <mergeCell ref="H227:I227"/>
    <mergeCell ref="F228:G228"/>
    <mergeCell ref="H228:I228"/>
    <mergeCell ref="F223:G223"/>
    <mergeCell ref="H223:I223"/>
    <mergeCell ref="F224:G224"/>
    <mergeCell ref="H224:I224"/>
    <mergeCell ref="F225:G225"/>
    <mergeCell ref="H225:I225"/>
    <mergeCell ref="F220:G220"/>
    <mergeCell ref="H220:I220"/>
    <mergeCell ref="F221:G221"/>
    <mergeCell ref="H221:I221"/>
    <mergeCell ref="F222:G222"/>
    <mergeCell ref="H222:I222"/>
    <mergeCell ref="F217:G217"/>
    <mergeCell ref="H217:I217"/>
    <mergeCell ref="F218:G218"/>
    <mergeCell ref="H218:I218"/>
    <mergeCell ref="F219:G219"/>
    <mergeCell ref="H219:I219"/>
    <mergeCell ref="F214:G214"/>
    <mergeCell ref="H214:I214"/>
    <mergeCell ref="F215:G215"/>
    <mergeCell ref="H215:I215"/>
    <mergeCell ref="F216:G216"/>
    <mergeCell ref="H216:I216"/>
    <mergeCell ref="F211:G211"/>
    <mergeCell ref="H211:I211"/>
    <mergeCell ref="F212:G212"/>
    <mergeCell ref="H212:I212"/>
    <mergeCell ref="F213:G213"/>
    <mergeCell ref="H213:I213"/>
    <mergeCell ref="F208:G208"/>
    <mergeCell ref="H208:I208"/>
    <mergeCell ref="F209:G209"/>
    <mergeCell ref="H209:I209"/>
    <mergeCell ref="F210:G210"/>
    <mergeCell ref="H210:I210"/>
    <mergeCell ref="F205:G205"/>
    <mergeCell ref="H205:I205"/>
    <mergeCell ref="F206:G206"/>
    <mergeCell ref="H206:I206"/>
    <mergeCell ref="F207:G207"/>
    <mergeCell ref="H207:I207"/>
    <mergeCell ref="F202:G202"/>
    <mergeCell ref="H202:I202"/>
    <mergeCell ref="F203:G203"/>
    <mergeCell ref="H203:I203"/>
    <mergeCell ref="F204:G204"/>
    <mergeCell ref="H204:I204"/>
    <mergeCell ref="F199:G199"/>
    <mergeCell ref="H199:I199"/>
    <mergeCell ref="F200:G200"/>
    <mergeCell ref="H200:I200"/>
    <mergeCell ref="F201:G201"/>
    <mergeCell ref="H201:I201"/>
    <mergeCell ref="F196:G196"/>
    <mergeCell ref="H196:I196"/>
    <mergeCell ref="F197:G197"/>
    <mergeCell ref="H197:I197"/>
    <mergeCell ref="F198:G198"/>
    <mergeCell ref="H198:I198"/>
    <mergeCell ref="F193:G193"/>
    <mergeCell ref="H193:I193"/>
    <mergeCell ref="F194:G194"/>
    <mergeCell ref="H194:I194"/>
    <mergeCell ref="F195:G195"/>
    <mergeCell ref="H195:I195"/>
    <mergeCell ref="F190:G190"/>
    <mergeCell ref="H190:I190"/>
    <mergeCell ref="F191:G191"/>
    <mergeCell ref="H191:I191"/>
    <mergeCell ref="F192:G192"/>
    <mergeCell ref="H192:I192"/>
    <mergeCell ref="F187:G187"/>
    <mergeCell ref="H187:I187"/>
    <mergeCell ref="F188:G188"/>
    <mergeCell ref="H188:I188"/>
    <mergeCell ref="F189:G189"/>
    <mergeCell ref="H189:I189"/>
    <mergeCell ref="F184:G184"/>
    <mergeCell ref="H184:I184"/>
    <mergeCell ref="F185:G185"/>
    <mergeCell ref="H185:I185"/>
    <mergeCell ref="F186:G186"/>
    <mergeCell ref="H186:I186"/>
    <mergeCell ref="F181:G181"/>
    <mergeCell ref="H181:I181"/>
    <mergeCell ref="F182:G182"/>
    <mergeCell ref="H182:I182"/>
    <mergeCell ref="F183:G183"/>
    <mergeCell ref="H183:I183"/>
    <mergeCell ref="F178:G178"/>
    <mergeCell ref="H178:I178"/>
    <mergeCell ref="F179:G179"/>
    <mergeCell ref="H179:I179"/>
    <mergeCell ref="F180:G180"/>
    <mergeCell ref="H180:I180"/>
    <mergeCell ref="F175:G175"/>
    <mergeCell ref="H175:I175"/>
    <mergeCell ref="F176:G176"/>
    <mergeCell ref="H176:I176"/>
    <mergeCell ref="F177:G177"/>
    <mergeCell ref="H177:I177"/>
    <mergeCell ref="F172:G172"/>
    <mergeCell ref="H172:I172"/>
    <mergeCell ref="F173:G173"/>
    <mergeCell ref="H173:I173"/>
    <mergeCell ref="F174:G174"/>
    <mergeCell ref="H174:I174"/>
    <mergeCell ref="F169:G169"/>
    <mergeCell ref="H169:I169"/>
    <mergeCell ref="F170:G170"/>
    <mergeCell ref="H170:I170"/>
    <mergeCell ref="F171:G171"/>
    <mergeCell ref="H171:I171"/>
    <mergeCell ref="F166:G166"/>
    <mergeCell ref="H166:I166"/>
    <mergeCell ref="F167:G167"/>
    <mergeCell ref="H167:I167"/>
    <mergeCell ref="F168:G168"/>
    <mergeCell ref="H168:I168"/>
    <mergeCell ref="F163:G163"/>
    <mergeCell ref="H163:I163"/>
    <mergeCell ref="F164:G164"/>
    <mergeCell ref="H164:I164"/>
    <mergeCell ref="F165:G165"/>
    <mergeCell ref="H165:I165"/>
    <mergeCell ref="F160:G160"/>
    <mergeCell ref="H160:I160"/>
    <mergeCell ref="F161:G161"/>
    <mergeCell ref="H161:I161"/>
    <mergeCell ref="F162:G162"/>
    <mergeCell ref="H162:I162"/>
    <mergeCell ref="F157:G157"/>
    <mergeCell ref="H157:I157"/>
    <mergeCell ref="F158:G158"/>
    <mergeCell ref="H158:I158"/>
    <mergeCell ref="F159:G159"/>
    <mergeCell ref="H159:I159"/>
    <mergeCell ref="F154:G154"/>
    <mergeCell ref="H154:I154"/>
    <mergeCell ref="F155:G155"/>
    <mergeCell ref="H155:I155"/>
    <mergeCell ref="F156:G156"/>
    <mergeCell ref="H156:I156"/>
    <mergeCell ref="F151:G151"/>
    <mergeCell ref="H151:I151"/>
    <mergeCell ref="F152:G152"/>
    <mergeCell ref="H152:I152"/>
    <mergeCell ref="F153:G153"/>
    <mergeCell ref="H153:I153"/>
    <mergeCell ref="F148:G148"/>
    <mergeCell ref="H148:I148"/>
    <mergeCell ref="F149:G149"/>
    <mergeCell ref="H149:I149"/>
    <mergeCell ref="F150:G150"/>
    <mergeCell ref="H150:I150"/>
    <mergeCell ref="F145:G145"/>
    <mergeCell ref="H145:I145"/>
    <mergeCell ref="F146:G146"/>
    <mergeCell ref="H146:I146"/>
    <mergeCell ref="F147:G147"/>
    <mergeCell ref="H147:I147"/>
    <mergeCell ref="F142:G142"/>
    <mergeCell ref="H142:I142"/>
    <mergeCell ref="F143:G143"/>
    <mergeCell ref="H143:I143"/>
    <mergeCell ref="F144:G144"/>
    <mergeCell ref="H144:I144"/>
    <mergeCell ref="F139:G139"/>
    <mergeCell ref="H139:I139"/>
    <mergeCell ref="F140:G140"/>
    <mergeCell ref="H140:I140"/>
    <mergeCell ref="F141:G141"/>
    <mergeCell ref="H141:I141"/>
    <mergeCell ref="F136:G136"/>
    <mergeCell ref="H136:I136"/>
    <mergeCell ref="F137:G137"/>
    <mergeCell ref="H137:I137"/>
    <mergeCell ref="F138:G138"/>
    <mergeCell ref="H138:I138"/>
    <mergeCell ref="F133:G133"/>
    <mergeCell ref="H133:I133"/>
    <mergeCell ref="F134:G134"/>
    <mergeCell ref="H134:I134"/>
    <mergeCell ref="F135:G135"/>
    <mergeCell ref="H135:I135"/>
    <mergeCell ref="F130:G130"/>
    <mergeCell ref="H130:I130"/>
    <mergeCell ref="F131:G131"/>
    <mergeCell ref="H131:I131"/>
    <mergeCell ref="F132:G132"/>
    <mergeCell ref="H132:I132"/>
    <mergeCell ref="F127:G127"/>
    <mergeCell ref="H127:I127"/>
    <mergeCell ref="F128:G128"/>
    <mergeCell ref="H128:I128"/>
    <mergeCell ref="F129:G129"/>
    <mergeCell ref="H129:I129"/>
    <mergeCell ref="F124:G124"/>
    <mergeCell ref="H124:I124"/>
    <mergeCell ref="F125:G125"/>
    <mergeCell ref="H125:I125"/>
    <mergeCell ref="F126:G126"/>
    <mergeCell ref="H126:I126"/>
    <mergeCell ref="F121:G121"/>
    <mergeCell ref="H121:I121"/>
    <mergeCell ref="F122:G122"/>
    <mergeCell ref="H122:I122"/>
    <mergeCell ref="F123:G123"/>
    <mergeCell ref="H123:I123"/>
    <mergeCell ref="F118:G118"/>
    <mergeCell ref="H118:I118"/>
    <mergeCell ref="F119:G119"/>
    <mergeCell ref="H119:I119"/>
    <mergeCell ref="F120:G120"/>
    <mergeCell ref="H120:I120"/>
    <mergeCell ref="F115:G115"/>
    <mergeCell ref="H115:I115"/>
    <mergeCell ref="F116:G116"/>
    <mergeCell ref="H116:I116"/>
    <mergeCell ref="F117:G117"/>
    <mergeCell ref="H117:I117"/>
    <mergeCell ref="F112:G112"/>
    <mergeCell ref="H112:I112"/>
    <mergeCell ref="F113:G113"/>
    <mergeCell ref="H113:I113"/>
    <mergeCell ref="F114:G114"/>
    <mergeCell ref="H114:I114"/>
    <mergeCell ref="F109:G109"/>
    <mergeCell ref="H109:I109"/>
    <mergeCell ref="F110:G110"/>
    <mergeCell ref="H110:I110"/>
    <mergeCell ref="F111:G111"/>
    <mergeCell ref="H111:I111"/>
    <mergeCell ref="F106:G106"/>
    <mergeCell ref="H106:I106"/>
    <mergeCell ref="F107:G107"/>
    <mergeCell ref="H107:I107"/>
    <mergeCell ref="F108:G108"/>
    <mergeCell ref="H108:I108"/>
    <mergeCell ref="F103:G103"/>
    <mergeCell ref="H103:I103"/>
    <mergeCell ref="F104:G104"/>
    <mergeCell ref="H104:I104"/>
    <mergeCell ref="F105:G105"/>
    <mergeCell ref="H105:I105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H94:I94"/>
    <mergeCell ref="F95:G95"/>
    <mergeCell ref="H95:I95"/>
    <mergeCell ref="F96:G96"/>
    <mergeCell ref="H96:I96"/>
    <mergeCell ref="F91:G91"/>
    <mergeCell ref="H91:I91"/>
    <mergeCell ref="F92:G92"/>
    <mergeCell ref="H92:I92"/>
    <mergeCell ref="F93:G93"/>
    <mergeCell ref="H93:I93"/>
    <mergeCell ref="F88:G88"/>
    <mergeCell ref="H88:I88"/>
    <mergeCell ref="F89:G89"/>
    <mergeCell ref="H89:I89"/>
    <mergeCell ref="F90:G90"/>
    <mergeCell ref="H90:I90"/>
    <mergeCell ref="F85:G85"/>
    <mergeCell ref="H85:I85"/>
    <mergeCell ref="F86:G86"/>
    <mergeCell ref="H86:I86"/>
    <mergeCell ref="F87:G87"/>
    <mergeCell ref="H87:I87"/>
    <mergeCell ref="F82:G82"/>
    <mergeCell ref="H82:I82"/>
    <mergeCell ref="F83:G83"/>
    <mergeCell ref="H83:I83"/>
    <mergeCell ref="F84:G84"/>
    <mergeCell ref="H84:I84"/>
    <mergeCell ref="F79:G79"/>
    <mergeCell ref="H79:I79"/>
    <mergeCell ref="F80:G80"/>
    <mergeCell ref="H80:I80"/>
    <mergeCell ref="F81:G81"/>
    <mergeCell ref="H81:I81"/>
    <mergeCell ref="F76:G76"/>
    <mergeCell ref="H76:I76"/>
    <mergeCell ref="F77:G77"/>
    <mergeCell ref="H77:I77"/>
    <mergeCell ref="F78:G78"/>
    <mergeCell ref="H78:I78"/>
    <mergeCell ref="F73:G73"/>
    <mergeCell ref="H73:I73"/>
    <mergeCell ref="F74:G74"/>
    <mergeCell ref="H74:I74"/>
    <mergeCell ref="F75:G75"/>
    <mergeCell ref="H75:I75"/>
    <mergeCell ref="F70:G70"/>
    <mergeCell ref="H70:I70"/>
    <mergeCell ref="F71:G71"/>
    <mergeCell ref="H71:I71"/>
    <mergeCell ref="F72:G72"/>
    <mergeCell ref="H72:I72"/>
    <mergeCell ref="F67:G67"/>
    <mergeCell ref="H67:I67"/>
    <mergeCell ref="F68:G68"/>
    <mergeCell ref="H68:I68"/>
    <mergeCell ref="F69:G69"/>
    <mergeCell ref="H69:I69"/>
    <mergeCell ref="F64:G64"/>
    <mergeCell ref="H64:I64"/>
    <mergeCell ref="F65:G65"/>
    <mergeCell ref="H65:I65"/>
    <mergeCell ref="F66:G66"/>
    <mergeCell ref="H66:I66"/>
    <mergeCell ref="F61:G61"/>
    <mergeCell ref="H61:I61"/>
    <mergeCell ref="F62:G62"/>
    <mergeCell ref="H62:I62"/>
    <mergeCell ref="F63:G63"/>
    <mergeCell ref="H63:I63"/>
    <mergeCell ref="F58:G58"/>
    <mergeCell ref="H58:I58"/>
    <mergeCell ref="F59:G59"/>
    <mergeCell ref="H59:I59"/>
    <mergeCell ref="F60:G60"/>
    <mergeCell ref="H60:I60"/>
    <mergeCell ref="F55:G55"/>
    <mergeCell ref="H55:I55"/>
    <mergeCell ref="F56:G56"/>
    <mergeCell ref="H56:I56"/>
    <mergeCell ref="F57:G57"/>
    <mergeCell ref="H57:I57"/>
    <mergeCell ref="F52:G52"/>
    <mergeCell ref="H52:I52"/>
    <mergeCell ref="F53:G53"/>
    <mergeCell ref="H53:I53"/>
    <mergeCell ref="F54:G54"/>
    <mergeCell ref="H54:I54"/>
    <mergeCell ref="F49:G49"/>
    <mergeCell ref="H49:I49"/>
    <mergeCell ref="F50:G50"/>
    <mergeCell ref="H50:I50"/>
    <mergeCell ref="F51:G51"/>
    <mergeCell ref="H51:I51"/>
    <mergeCell ref="F46:G46"/>
    <mergeCell ref="H46:I46"/>
    <mergeCell ref="F47:G47"/>
    <mergeCell ref="H47:I47"/>
    <mergeCell ref="F48:G48"/>
    <mergeCell ref="H48:I48"/>
    <mergeCell ref="F43:G43"/>
    <mergeCell ref="H43:I43"/>
    <mergeCell ref="F44:G44"/>
    <mergeCell ref="H44:I44"/>
    <mergeCell ref="F45:G45"/>
    <mergeCell ref="H45:I45"/>
    <mergeCell ref="F40:G40"/>
    <mergeCell ref="H40:I40"/>
    <mergeCell ref="F41:G41"/>
    <mergeCell ref="H41:I41"/>
    <mergeCell ref="F42:G42"/>
    <mergeCell ref="H42:I42"/>
    <mergeCell ref="F37:G37"/>
    <mergeCell ref="H37:I37"/>
    <mergeCell ref="F38:G38"/>
    <mergeCell ref="H38:I38"/>
    <mergeCell ref="F39:G39"/>
    <mergeCell ref="H39:I39"/>
    <mergeCell ref="F36:G36"/>
    <mergeCell ref="H36:I36"/>
    <mergeCell ref="B3:B5"/>
    <mergeCell ref="A2:J2"/>
    <mergeCell ref="A3:A5"/>
    <mergeCell ref="D13:E13"/>
    <mergeCell ref="D14:E14"/>
    <mergeCell ref="D15:E15"/>
    <mergeCell ref="D16:E16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6:G6"/>
    <mergeCell ref="H6:I6"/>
    <mergeCell ref="F7:G7"/>
    <mergeCell ref="H7:I7"/>
    <mergeCell ref="F8:G8"/>
    <mergeCell ref="H8:I8"/>
    <mergeCell ref="C3:C5"/>
    <mergeCell ref="F3:G5"/>
    <mergeCell ref="H3:I5"/>
    <mergeCell ref="J3:J5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F9:G9"/>
    <mergeCell ref="H9:I9"/>
    <mergeCell ref="F10:G10"/>
    <mergeCell ref="H10:I10"/>
    <mergeCell ref="F11:G11"/>
    <mergeCell ref="H11:I11"/>
  </mergeCells>
  <printOptions/>
  <pageMargins left="0.511811024" right="0.511811024" top="0.787401575" bottom="0.787401575" header="0.31496062" footer="0.3149606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pauloreno</dc:creator>
  <cp:keywords/>
  <dc:description/>
  <cp:lastModifiedBy>Greice Lachat Rodrigues Neves</cp:lastModifiedBy>
  <cp:lastPrinted>2016-10-24T18:19:36Z</cp:lastPrinted>
  <dcterms:created xsi:type="dcterms:W3CDTF">2009-11-24T19:30:08Z</dcterms:created>
  <dcterms:modified xsi:type="dcterms:W3CDTF">2016-11-22T18:33:17Z</dcterms:modified>
  <cp:category/>
  <cp:version/>
  <cp:contentType/>
  <cp:contentStatus/>
</cp:coreProperties>
</file>